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ия\Desktop\ВСОКО\+график оценочных процедур\"/>
    </mc:Choice>
  </mc:AlternateContent>
  <bookViews>
    <workbookView xWindow="90" yWindow="60" windowWidth="22935" windowHeight="9510" activeTab="1"/>
  </bookViews>
  <sheets>
    <sheet name="10 класс" sheetId="4" r:id="rId1"/>
    <sheet name="11 класс" sheetId="3" r:id="rId2"/>
  </sheets>
  <definedNames>
    <definedName name="_xlnm.Print_Area" localSheetId="0">'10 класс'!$A$1:$DW$30</definedName>
    <definedName name="_xlnm.Print_Area" localSheetId="1">'11 класс'!$A$1:$DW$30</definedName>
  </definedNames>
  <calcPr calcId="162913"/>
</workbook>
</file>

<file path=xl/calcChain.xml><?xml version="1.0" encoding="utf-8"?>
<calcChain xmlns="http://schemas.openxmlformats.org/spreadsheetml/2006/main">
  <c r="AG27" i="3" l="1"/>
  <c r="BM27" i="3"/>
  <c r="BN27" i="3"/>
  <c r="BO27" i="3"/>
  <c r="CT27" i="3"/>
  <c r="DW27" i="3"/>
  <c r="B23" i="3"/>
  <c r="B24" i="3"/>
  <c r="B25" i="3" s="1"/>
  <c r="B26" i="3" s="1"/>
  <c r="AG10" i="3"/>
  <c r="BM10" i="3"/>
  <c r="BN10" i="3"/>
  <c r="CT10" i="3"/>
  <c r="DW10" i="3"/>
  <c r="DW29" i="4"/>
  <c r="CT29" i="4"/>
  <c r="BN29" i="4"/>
  <c r="BM29" i="4"/>
  <c r="AG29" i="4"/>
  <c r="DW28" i="4"/>
  <c r="CT28" i="4"/>
  <c r="BN28" i="4"/>
  <c r="BM28" i="4"/>
  <c r="AG28" i="4"/>
  <c r="DW27" i="4"/>
  <c r="CT27" i="4"/>
  <c r="BN27" i="4"/>
  <c r="BM27" i="4"/>
  <c r="AG27" i="4"/>
  <c r="DW26" i="4"/>
  <c r="CT26" i="4"/>
  <c r="BN26" i="4"/>
  <c r="BM26" i="4"/>
  <c r="AG26" i="4"/>
  <c r="B26" i="4"/>
  <c r="BO26" i="4" s="1"/>
  <c r="DW25" i="4"/>
  <c r="CT25" i="4"/>
  <c r="BN25" i="4"/>
  <c r="BM25" i="4"/>
  <c r="AG25" i="4"/>
  <c r="B25" i="4"/>
  <c r="BO25" i="4" s="1"/>
  <c r="DW24" i="4"/>
  <c r="CT24" i="4"/>
  <c r="BN24" i="4"/>
  <c r="BM24" i="4"/>
  <c r="AG24" i="4"/>
  <c r="DW23" i="4"/>
  <c r="CT23" i="4"/>
  <c r="BN23" i="4"/>
  <c r="BM23" i="4"/>
  <c r="AG23" i="4"/>
  <c r="DW22" i="4"/>
  <c r="CT22" i="4"/>
  <c r="BN22" i="4"/>
  <c r="BM22" i="4"/>
  <c r="AG22" i="4"/>
  <c r="DW21" i="4"/>
  <c r="CT21" i="4"/>
  <c r="BN21" i="4"/>
  <c r="BM21" i="4"/>
  <c r="AG21" i="4"/>
  <c r="DW20" i="4"/>
  <c r="CT20" i="4"/>
  <c r="BN20" i="4"/>
  <c r="BM20" i="4"/>
  <c r="AG20" i="4"/>
  <c r="DW19" i="4"/>
  <c r="CT19" i="4"/>
  <c r="BN19" i="4"/>
  <c r="BM19" i="4"/>
  <c r="AG19" i="4"/>
  <c r="DW18" i="4"/>
  <c r="CT18" i="4"/>
  <c r="BN18" i="4"/>
  <c r="BM18" i="4"/>
  <c r="AG18" i="4"/>
  <c r="DW17" i="4"/>
  <c r="CT17" i="4"/>
  <c r="BN17" i="4"/>
  <c r="BM17" i="4"/>
  <c r="AG17" i="4"/>
  <c r="DW16" i="4"/>
  <c r="CT16" i="4"/>
  <c r="BN16" i="4"/>
  <c r="BM16" i="4"/>
  <c r="AG16" i="4"/>
  <c r="DW15" i="4"/>
  <c r="CT15" i="4"/>
  <c r="BN15" i="4"/>
  <c r="BM15" i="4"/>
  <c r="AG15" i="4"/>
  <c r="DW14" i="4"/>
  <c r="CT14" i="4"/>
  <c r="BN14" i="4"/>
  <c r="BM14" i="4"/>
  <c r="AG14" i="4"/>
  <c r="DW13" i="4"/>
  <c r="CT13" i="4"/>
  <c r="BN13" i="4"/>
  <c r="BM13" i="4"/>
  <c r="AG13" i="4"/>
  <c r="DW12" i="4"/>
  <c r="CT12" i="4"/>
  <c r="BN12" i="4"/>
  <c r="BM12" i="4"/>
  <c r="AG12" i="4"/>
  <c r="DW11" i="4"/>
  <c r="CT11" i="4"/>
  <c r="BN11" i="4"/>
  <c r="BM11" i="4"/>
  <c r="AG11" i="4"/>
  <c r="DW10" i="4"/>
  <c r="CT10" i="4"/>
  <c r="BN10" i="4"/>
  <c r="BM10" i="4"/>
  <c r="AG10" i="4"/>
  <c r="B10" i="4"/>
  <c r="B27" i="4" s="1"/>
  <c r="BO27" i="4" s="1"/>
  <c r="DW9" i="4"/>
  <c r="CT9" i="4"/>
  <c r="BN9" i="4"/>
  <c r="BM9" i="4"/>
  <c r="AG9" i="4"/>
  <c r="B9" i="4"/>
  <c r="BO9" i="4" s="1"/>
  <c r="DW8" i="4"/>
  <c r="CT8" i="4"/>
  <c r="BO8" i="4"/>
  <c r="BN8" i="4"/>
  <c r="BM8" i="4"/>
  <c r="AG8" i="4"/>
  <c r="AG30" i="4" s="1"/>
  <c r="BP7" i="4"/>
  <c r="BO6" i="4"/>
  <c r="BN6" i="4"/>
  <c r="BN5" i="4"/>
  <c r="BO2" i="4"/>
  <c r="BN2" i="4"/>
  <c r="BN1" i="4"/>
  <c r="DW28" i="3"/>
  <c r="CT28" i="3"/>
  <c r="BN28" i="3"/>
  <c r="BM28" i="3"/>
  <c r="AG28" i="3"/>
  <c r="B9" i="3"/>
  <c r="DW29" i="3"/>
  <c r="CT29" i="3"/>
  <c r="BN29" i="3"/>
  <c r="BM29" i="3"/>
  <c r="AG29" i="3"/>
  <c r="DW26" i="3"/>
  <c r="CT26" i="3"/>
  <c r="BN26" i="3"/>
  <c r="BM26" i="3"/>
  <c r="AG26" i="3"/>
  <c r="DW25" i="3"/>
  <c r="CT25" i="3"/>
  <c r="BN25" i="3"/>
  <c r="BM25" i="3"/>
  <c r="AG25" i="3"/>
  <c r="DW24" i="3"/>
  <c r="CT24" i="3"/>
  <c r="BN24" i="3"/>
  <c r="BM24" i="3"/>
  <c r="AG24" i="3"/>
  <c r="DW23" i="3"/>
  <c r="CT23" i="3"/>
  <c r="BN23" i="3"/>
  <c r="BM23" i="3"/>
  <c r="AG23" i="3"/>
  <c r="DW22" i="3"/>
  <c r="CT22" i="3"/>
  <c r="BN22" i="3"/>
  <c r="BM22" i="3"/>
  <c r="AG22" i="3"/>
  <c r="DW21" i="3"/>
  <c r="CT21" i="3"/>
  <c r="BN21" i="3"/>
  <c r="BM21" i="3"/>
  <c r="AG21" i="3"/>
  <c r="DW20" i="3"/>
  <c r="CT20" i="3"/>
  <c r="BN20" i="3"/>
  <c r="BM20" i="3"/>
  <c r="AG20" i="3"/>
  <c r="DW19" i="3"/>
  <c r="CT19" i="3"/>
  <c r="BN19" i="3"/>
  <c r="BM19" i="3"/>
  <c r="AG19" i="3"/>
  <c r="DW18" i="3"/>
  <c r="CT18" i="3"/>
  <c r="BN18" i="3"/>
  <c r="BM18" i="3"/>
  <c r="AG18" i="3"/>
  <c r="DW17" i="3"/>
  <c r="CT17" i="3"/>
  <c r="BN17" i="3"/>
  <c r="BM17" i="3"/>
  <c r="AG17" i="3"/>
  <c r="DW16" i="3"/>
  <c r="CT16" i="3"/>
  <c r="BN16" i="3"/>
  <c r="BM16" i="3"/>
  <c r="AG16" i="3"/>
  <c r="DW15" i="3"/>
  <c r="CT15" i="3"/>
  <c r="BN15" i="3"/>
  <c r="BM15" i="3"/>
  <c r="AG15" i="3"/>
  <c r="DW14" i="3"/>
  <c r="CT14" i="3"/>
  <c r="BN14" i="3"/>
  <c r="BM14" i="3"/>
  <c r="AG14" i="3"/>
  <c r="DW13" i="3"/>
  <c r="CT13" i="3"/>
  <c r="BN13" i="3"/>
  <c r="BM13" i="3"/>
  <c r="AG13" i="3"/>
  <c r="DW12" i="3"/>
  <c r="CT12" i="3"/>
  <c r="BN12" i="3"/>
  <c r="BM12" i="3"/>
  <c r="AG12" i="3"/>
  <c r="DW11" i="3"/>
  <c r="CT11" i="3"/>
  <c r="BN11" i="3"/>
  <c r="BM11" i="3"/>
  <c r="AG11" i="3"/>
  <c r="DW9" i="3"/>
  <c r="CT9" i="3"/>
  <c r="BN9" i="3"/>
  <c r="BM9" i="3"/>
  <c r="AG9" i="3"/>
  <c r="DW8" i="3"/>
  <c r="CT8" i="3"/>
  <c r="BO8" i="3"/>
  <c r="BN8" i="3"/>
  <c r="BM8" i="3"/>
  <c r="AG8" i="3"/>
  <c r="BP7" i="3"/>
  <c r="BO6" i="3"/>
  <c r="BN6" i="3"/>
  <c r="BN5" i="3"/>
  <c r="BO2" i="3"/>
  <c r="BN2" i="3"/>
  <c r="BN1" i="3"/>
  <c r="CT30" i="4" l="1"/>
  <c r="BM30" i="4"/>
  <c r="DW30" i="4"/>
  <c r="B10" i="3"/>
  <c r="BO10" i="4"/>
  <c r="B28" i="4"/>
  <c r="BO28" i="4" s="1"/>
  <c r="B11" i="4"/>
  <c r="CT30" i="3"/>
  <c r="BM30" i="3"/>
  <c r="DW30" i="3"/>
  <c r="AG30" i="3"/>
  <c r="BO9" i="3"/>
  <c r="BO10" i="3" l="1"/>
  <c r="BO28" i="3"/>
  <c r="B11" i="3"/>
  <c r="BO11" i="3" s="1"/>
  <c r="BO11" i="4"/>
  <c r="B12" i="4"/>
  <c r="B29" i="4"/>
  <c r="BO29" i="4" s="1"/>
  <c r="B12" i="3" l="1"/>
  <c r="B13" i="3" s="1"/>
  <c r="B14" i="3" s="1"/>
  <c r="B15" i="3" s="1"/>
  <c r="B16" i="3" s="1"/>
  <c r="B17" i="3" s="1"/>
  <c r="B18" i="3" s="1"/>
  <c r="B19" i="3" s="1"/>
  <c r="B20" i="3" s="1"/>
  <c r="B21" i="3" s="1"/>
  <c r="BO12" i="4"/>
  <c r="B13" i="4"/>
  <c r="BO12" i="3"/>
  <c r="B22" i="3" l="1"/>
  <c r="B14" i="4"/>
  <c r="BO13" i="4"/>
  <c r="BO13" i="3"/>
  <c r="B15" i="4" l="1"/>
  <c r="BO14" i="4"/>
  <c r="BO14" i="3"/>
  <c r="BO15" i="4" l="1"/>
  <c r="B16" i="4"/>
  <c r="BO15" i="3"/>
  <c r="BO16" i="4" l="1"/>
  <c r="B17" i="4"/>
  <c r="BO16" i="3"/>
  <c r="B18" i="4" l="1"/>
  <c r="BO17" i="4"/>
  <c r="BO17" i="3"/>
  <c r="B19" i="4" l="1"/>
  <c r="BO18" i="4"/>
  <c r="BO18" i="3"/>
  <c r="BO19" i="4" l="1"/>
  <c r="B20" i="4"/>
  <c r="BO19" i="3"/>
  <c r="BO20" i="4" l="1"/>
  <c r="B21" i="4"/>
  <c r="BO20" i="3"/>
  <c r="B23" i="4" l="1"/>
  <c r="B22" i="4"/>
  <c r="BO22" i="4" s="1"/>
  <c r="BO21" i="4"/>
  <c r="BO21" i="3"/>
  <c r="BO23" i="4" l="1"/>
  <c r="B24" i="4"/>
  <c r="BO24" i="4" s="1"/>
  <c r="BO22" i="3"/>
  <c r="BO23" i="3" l="1"/>
  <c r="BO24" i="3" l="1"/>
  <c r="BO25" i="3" l="1"/>
  <c r="BO26" i="3" l="1"/>
  <c r="BO29" i="3" l="1"/>
</calcChain>
</file>

<file path=xl/sharedStrings.xml><?xml version="1.0" encoding="utf-8"?>
<sst xmlns="http://schemas.openxmlformats.org/spreadsheetml/2006/main" count="98" uniqueCount="43">
  <si>
    <t>Период проведения оценочных процедур</t>
  </si>
  <si>
    <t>Сентябрь</t>
  </si>
  <si>
    <t>Октябрь</t>
  </si>
  <si>
    <t>Ноябрь</t>
  </si>
  <si>
    <t>Декабрь</t>
  </si>
  <si>
    <t>Учебный предмет</t>
  </si>
  <si>
    <t>Класс</t>
  </si>
  <si>
    <t>всего</t>
  </si>
  <si>
    <t>Русский язык</t>
  </si>
  <si>
    <t>Иностранный язык (английский)</t>
  </si>
  <si>
    <t>Геометрия</t>
  </si>
  <si>
    <t>Вероятность и статистика</t>
  </si>
  <si>
    <t xml:space="preserve">История  </t>
  </si>
  <si>
    <t>География</t>
  </si>
  <si>
    <t>Физика</t>
  </si>
  <si>
    <t>Химия</t>
  </si>
  <si>
    <t>Физическая культура</t>
  </si>
  <si>
    <t>Метапредметные работы</t>
  </si>
  <si>
    <t>Информатика (У)</t>
  </si>
  <si>
    <t>10 класс</t>
  </si>
  <si>
    <t>Биология (У)</t>
  </si>
  <si>
    <t>Биология (Б)</t>
  </si>
  <si>
    <t>10  класс</t>
  </si>
  <si>
    <t>11 класс</t>
  </si>
  <si>
    <t>График проведения оценочных процедур в образовательной организации в 2024-2025 учебном году</t>
  </si>
  <si>
    <t>Количество классов в параллели 10 классов:</t>
  </si>
  <si>
    <t xml:space="preserve">Информатика </t>
  </si>
  <si>
    <t>ОБЗР</t>
  </si>
  <si>
    <t>Химия (Б)</t>
  </si>
  <si>
    <t>Химия (У)</t>
  </si>
  <si>
    <t>Литература (Б)</t>
  </si>
  <si>
    <t>Алгебра и начала математического анализа</t>
  </si>
  <si>
    <t>Литература (У)</t>
  </si>
  <si>
    <t>Обществознание (Б)</t>
  </si>
  <si>
    <t>Обществознание (У)</t>
  </si>
  <si>
    <t>Индивидуальный проект</t>
  </si>
  <si>
    <t>УК по выбору</t>
  </si>
  <si>
    <t xml:space="preserve">Литература </t>
  </si>
  <si>
    <t>Информатика  (Б)</t>
  </si>
  <si>
    <t>ш</t>
  </si>
  <si>
    <t>Приложение 3</t>
  </si>
  <si>
    <t>Количество классов в параллели 11 классов:</t>
  </si>
  <si>
    <t>11 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</si>
</sst>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hidden="1"/>
    </xf>
    <xf numFmtId="16" fontId="3" fillId="0" borderId="7" xfId="0" applyNumberFormat="1" applyFont="1" applyBorder="1" applyAlignment="1" applyProtection="1">
      <alignment horizontal="center" vertical="center" textRotation="90" wrapText="1"/>
    </xf>
    <xf numFmtId="16" fontId="2" fillId="0" borderId="4" xfId="0" applyNumberFormat="1" applyFont="1" applyFill="1" applyBorder="1" applyAlignment="1" applyProtection="1">
      <alignment horizontal="center" vertical="center" textRotation="90" wrapText="1"/>
    </xf>
    <xf numFmtId="16" fontId="2" fillId="0" borderId="4" xfId="0" applyNumberFormat="1" applyFont="1" applyBorder="1" applyAlignment="1" applyProtection="1">
      <alignment horizontal="center" vertical="center" textRotation="90" wrapText="1"/>
    </xf>
    <xf numFmtId="0" fontId="3" fillId="0" borderId="7" xfId="0" applyFont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center" vertical="top"/>
      <protection locked="0" hidden="1"/>
    </xf>
    <xf numFmtId="0" fontId="3" fillId="0" borderId="3" xfId="0" applyFont="1" applyBorder="1"/>
    <xf numFmtId="0" fontId="3" fillId="0" borderId="2" xfId="0" applyFont="1" applyBorder="1" applyProtection="1">
      <protection locked="0"/>
    </xf>
    <xf numFmtId="0" fontId="1" fillId="3" borderId="4" xfId="0" applyFont="1" applyFill="1" applyBorder="1"/>
    <xf numFmtId="0" fontId="3" fillId="0" borderId="3" xfId="0" applyFont="1" applyBorder="1" applyAlignment="1">
      <alignment wrapText="1"/>
    </xf>
    <xf numFmtId="0" fontId="3" fillId="0" borderId="11" xfId="0" applyFont="1" applyFill="1" applyBorder="1"/>
    <xf numFmtId="0" fontId="2" fillId="0" borderId="0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center" vertical="center"/>
      <protection hidden="1"/>
    </xf>
    <xf numFmtId="0" fontId="0" fillId="0" borderId="0" xfId="0" applyFont="1"/>
    <xf numFmtId="16" fontId="3" fillId="0" borderId="6" xfId="0" applyNumberFormat="1" applyFont="1" applyBorder="1" applyAlignment="1" applyProtection="1">
      <alignment horizontal="center" vertical="center" textRotation="90" wrapText="1"/>
    </xf>
    <xf numFmtId="16" fontId="6" fillId="0" borderId="7" xfId="0" applyNumberFormat="1" applyFont="1" applyBorder="1" applyAlignment="1" applyProtection="1">
      <alignment horizontal="center" vertical="center" textRotation="90" wrapText="1"/>
    </xf>
    <xf numFmtId="0" fontId="3" fillId="0" borderId="3" xfId="0" applyFont="1" applyBorder="1" applyProtection="1">
      <protection locked="0"/>
    </xf>
    <xf numFmtId="0" fontId="1" fillId="3" borderId="1" xfId="0" applyFont="1" applyFill="1" applyBorder="1"/>
    <xf numFmtId="0" fontId="1" fillId="4" borderId="4" xfId="0" applyFont="1" applyFill="1" applyBorder="1"/>
    <xf numFmtId="0" fontId="0" fillId="4" borderId="0" xfId="0" applyFill="1"/>
    <xf numFmtId="0" fontId="1" fillId="4" borderId="0" xfId="0" applyFont="1" applyFill="1" applyBorder="1"/>
    <xf numFmtId="0" fontId="3" fillId="4" borderId="0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top"/>
      <protection hidden="1"/>
    </xf>
    <xf numFmtId="0" fontId="4" fillId="2" borderId="7" xfId="0" applyFont="1" applyFill="1" applyBorder="1" applyAlignment="1" applyProtection="1">
      <alignment horizontal="center" vertical="top"/>
      <protection hidden="1"/>
    </xf>
    <xf numFmtId="0" fontId="5" fillId="2" borderId="3" xfId="0" applyFont="1" applyFill="1" applyBorder="1" applyAlignment="1" applyProtection="1">
      <alignment horizontal="center" vertical="top"/>
      <protection locked="0" hidden="1"/>
    </xf>
    <xf numFmtId="0" fontId="5" fillId="2" borderId="4" xfId="0" applyFont="1" applyFill="1" applyBorder="1" applyAlignment="1" applyProtection="1">
      <alignment horizontal="center" vertical="top"/>
      <protection locked="0" hidden="1"/>
    </xf>
    <xf numFmtId="0" fontId="5" fillId="2" borderId="2" xfId="0" applyFont="1" applyFill="1" applyBorder="1" applyAlignment="1" applyProtection="1">
      <alignment horizontal="center" vertical="top"/>
      <protection locked="0" hidden="1"/>
    </xf>
    <xf numFmtId="0" fontId="4" fillId="2" borderId="5" xfId="0" applyFont="1" applyFill="1" applyBorder="1" applyAlignment="1" applyProtection="1">
      <alignment horizontal="left" vertical="center"/>
      <protection locked="0" hidden="1"/>
    </xf>
    <xf numFmtId="0" fontId="4" fillId="2" borderId="10" xfId="0" applyFont="1" applyFill="1" applyBorder="1" applyAlignment="1" applyProtection="1">
      <alignment horizontal="left" vertical="center"/>
      <protection locked="0" hidden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3" xfId="0" applyFont="1" applyFill="1" applyBorder="1" applyProtection="1">
      <protection locked="0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30"/>
  <sheetViews>
    <sheetView view="pageBreakPreview" zoomScale="70" zoomScaleNormal="55" zoomScaleSheetLayoutView="70" workbookViewId="0">
      <pane xSplit="2" ySplit="7" topLeftCell="AB8" activePane="bottomRight" state="frozen"/>
      <selection pane="topRight" activeCell="C1" sqref="C1"/>
      <selection pane="bottomLeft" activeCell="A9" sqref="A9"/>
      <selection pane="bottomRight" activeCell="AI14" sqref="AI14"/>
    </sheetView>
  </sheetViews>
  <sheetFormatPr defaultRowHeight="15" x14ac:dyDescent="0.25"/>
  <cols>
    <col min="1" max="1" width="50" style="22" customWidth="1"/>
    <col min="2" max="2" width="12.85546875" customWidth="1"/>
    <col min="3" max="3" width="3.85546875" bestFit="1" customWidth="1"/>
    <col min="4" max="4" width="4.28515625" customWidth="1"/>
    <col min="5" max="5" width="3.5703125" customWidth="1"/>
    <col min="6" max="18" width="3.85546875" customWidth="1"/>
    <col min="19" max="20" width="3.85546875" bestFit="1" customWidth="1"/>
    <col min="21" max="23" width="4.5703125" bestFit="1" customWidth="1"/>
    <col min="24" max="32" width="4.5703125" customWidth="1"/>
    <col min="33" max="33" width="4" bestFit="1" customWidth="1"/>
    <col min="34" max="65" width="3.85546875" customWidth="1"/>
    <col min="66" max="66" width="48.85546875" hidden="1" customWidth="1"/>
    <col min="67" max="67" width="12.5703125" hidden="1" customWidth="1"/>
    <col min="68" max="127" width="3.85546875" customWidth="1"/>
  </cols>
  <sheetData>
    <row r="1" spans="1:127" ht="42.75" customHeight="1" x14ac:dyDescent="0.4">
      <c r="A1" s="43" t="s">
        <v>24</v>
      </c>
      <c r="B1" s="44"/>
      <c r="BC1" s="51" t="s">
        <v>40</v>
      </c>
      <c r="BN1" s="45" t="str">
        <f>A1</f>
        <v>График проведения оценочных процедур в образовательной организации в 2024-2025 учебном году</v>
      </c>
      <c r="BO1" s="46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F1" s="1"/>
    </row>
    <row r="2" spans="1:127" ht="15" customHeight="1" x14ac:dyDescent="0.25">
      <c r="A2" s="2" t="s">
        <v>25</v>
      </c>
      <c r="B2" s="3">
        <v>1</v>
      </c>
      <c r="BN2" s="4" t="str">
        <f>A2</f>
        <v>Количество классов в параллели 10 классов:</v>
      </c>
      <c r="BO2" s="5">
        <f>B2</f>
        <v>1</v>
      </c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6"/>
      <c r="CE2" s="7"/>
    </row>
    <row r="3" spans="1:127" x14ac:dyDescent="0.25"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</row>
    <row r="5" spans="1:127" ht="18" customHeight="1" x14ac:dyDescent="0.25">
      <c r="A5" s="48" t="s">
        <v>0</v>
      </c>
      <c r="B5" s="49"/>
      <c r="C5" s="33" t="s">
        <v>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5"/>
      <c r="AH5" s="33" t="s">
        <v>2</v>
      </c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5"/>
      <c r="BN5" s="8" t="str">
        <f>A5</f>
        <v>Период проведения оценочных процедур</v>
      </c>
      <c r="BO5" s="8"/>
      <c r="BP5" s="33" t="s">
        <v>3</v>
      </c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5"/>
      <c r="CU5" s="33" t="s">
        <v>4</v>
      </c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5"/>
    </row>
    <row r="6" spans="1:127" ht="69.75" customHeight="1" x14ac:dyDescent="0.25">
      <c r="A6" s="9" t="s">
        <v>5</v>
      </c>
      <c r="B6" s="21" t="s">
        <v>6</v>
      </c>
      <c r="C6" s="10">
        <v>44805</v>
      </c>
      <c r="D6" s="10">
        <v>44806</v>
      </c>
      <c r="E6" s="10">
        <v>44807</v>
      </c>
      <c r="F6" s="10">
        <v>44808</v>
      </c>
      <c r="G6" s="10">
        <v>44809</v>
      </c>
      <c r="H6" s="10">
        <v>44810</v>
      </c>
      <c r="I6" s="10">
        <v>44811</v>
      </c>
      <c r="J6" s="10">
        <v>44812</v>
      </c>
      <c r="K6" s="10">
        <v>44813</v>
      </c>
      <c r="L6" s="10">
        <v>44814</v>
      </c>
      <c r="M6" s="10">
        <v>44815</v>
      </c>
      <c r="N6" s="10">
        <v>44816</v>
      </c>
      <c r="O6" s="10">
        <v>44817</v>
      </c>
      <c r="P6" s="10">
        <v>44818</v>
      </c>
      <c r="Q6" s="10">
        <v>44819</v>
      </c>
      <c r="R6" s="10">
        <v>44820</v>
      </c>
      <c r="S6" s="10">
        <v>44821</v>
      </c>
      <c r="T6" s="10">
        <v>44822</v>
      </c>
      <c r="U6" s="10">
        <v>44823</v>
      </c>
      <c r="V6" s="10">
        <v>44824</v>
      </c>
      <c r="W6" s="10">
        <v>44825</v>
      </c>
      <c r="X6" s="10">
        <v>44826</v>
      </c>
      <c r="Y6" s="10">
        <v>44827</v>
      </c>
      <c r="Z6" s="10">
        <v>44828</v>
      </c>
      <c r="AA6" s="10">
        <v>44829</v>
      </c>
      <c r="AB6" s="10">
        <v>44830</v>
      </c>
      <c r="AC6" s="10">
        <v>44831</v>
      </c>
      <c r="AD6" s="10">
        <v>44832</v>
      </c>
      <c r="AE6" s="10">
        <v>44833</v>
      </c>
      <c r="AF6" s="10">
        <v>44834</v>
      </c>
      <c r="AG6" s="11" t="s">
        <v>7</v>
      </c>
      <c r="AH6" s="10">
        <v>45566</v>
      </c>
      <c r="AI6" s="23">
        <v>45567</v>
      </c>
      <c r="AJ6" s="10">
        <v>45568</v>
      </c>
      <c r="AK6" s="10">
        <v>45569</v>
      </c>
      <c r="AL6" s="23">
        <v>45570</v>
      </c>
      <c r="AM6" s="10">
        <v>45571</v>
      </c>
      <c r="AN6" s="10">
        <v>45572</v>
      </c>
      <c r="AO6" s="23">
        <v>45573</v>
      </c>
      <c r="AP6" s="10">
        <v>45574</v>
      </c>
      <c r="AQ6" s="10">
        <v>45575</v>
      </c>
      <c r="AR6" s="23">
        <v>45576</v>
      </c>
      <c r="AS6" s="10">
        <v>45577</v>
      </c>
      <c r="AT6" s="10">
        <v>45578</v>
      </c>
      <c r="AU6" s="23">
        <v>45579</v>
      </c>
      <c r="AV6" s="10">
        <v>45580</v>
      </c>
      <c r="AW6" s="10">
        <v>45581</v>
      </c>
      <c r="AX6" s="23">
        <v>45582</v>
      </c>
      <c r="AY6" s="10">
        <v>45583</v>
      </c>
      <c r="AZ6" s="10">
        <v>45584</v>
      </c>
      <c r="BA6" s="23">
        <v>45585</v>
      </c>
      <c r="BB6" s="10">
        <v>45586</v>
      </c>
      <c r="BC6" s="23">
        <v>45587</v>
      </c>
      <c r="BD6" s="10">
        <v>45588</v>
      </c>
      <c r="BE6" s="23">
        <v>45589</v>
      </c>
      <c r="BF6" s="10">
        <v>45590</v>
      </c>
      <c r="BG6" s="23">
        <v>45591</v>
      </c>
      <c r="BH6" s="10">
        <v>45592</v>
      </c>
      <c r="BI6" s="23">
        <v>45593</v>
      </c>
      <c r="BJ6" s="10">
        <v>45594</v>
      </c>
      <c r="BK6" s="23">
        <v>45595</v>
      </c>
      <c r="BL6" s="10">
        <v>45596</v>
      </c>
      <c r="BM6" s="12" t="s">
        <v>7</v>
      </c>
      <c r="BN6" s="9" t="str">
        <f>A6</f>
        <v>Учебный предмет</v>
      </c>
      <c r="BO6" s="13" t="str">
        <f>B6</f>
        <v>Класс</v>
      </c>
      <c r="BP6" s="24">
        <v>45597</v>
      </c>
      <c r="BQ6" s="24">
        <v>45598</v>
      </c>
      <c r="BR6" s="24">
        <v>45599</v>
      </c>
      <c r="BS6" s="24">
        <v>45600</v>
      </c>
      <c r="BT6" s="24">
        <v>45601</v>
      </c>
      <c r="BU6" s="24">
        <v>45602</v>
      </c>
      <c r="BV6" s="24">
        <v>45603</v>
      </c>
      <c r="BW6" s="24">
        <v>45604</v>
      </c>
      <c r="BX6" s="24">
        <v>45605</v>
      </c>
      <c r="BY6" s="24">
        <v>45606</v>
      </c>
      <c r="BZ6" s="24">
        <v>45607</v>
      </c>
      <c r="CA6" s="24">
        <v>45608</v>
      </c>
      <c r="CB6" s="24">
        <v>45609</v>
      </c>
      <c r="CC6" s="24">
        <v>45610</v>
      </c>
      <c r="CD6" s="24">
        <v>45611</v>
      </c>
      <c r="CE6" s="24">
        <v>45612</v>
      </c>
      <c r="CF6" s="24">
        <v>45613</v>
      </c>
      <c r="CG6" s="24">
        <v>45614</v>
      </c>
      <c r="CH6" s="24">
        <v>45615</v>
      </c>
      <c r="CI6" s="24">
        <v>45616</v>
      </c>
      <c r="CJ6" s="24">
        <v>45617</v>
      </c>
      <c r="CK6" s="24">
        <v>45618</v>
      </c>
      <c r="CL6" s="24">
        <v>45619</v>
      </c>
      <c r="CM6" s="24">
        <v>45620</v>
      </c>
      <c r="CN6" s="24">
        <v>45621</v>
      </c>
      <c r="CO6" s="24">
        <v>45622</v>
      </c>
      <c r="CP6" s="24">
        <v>45623</v>
      </c>
      <c r="CQ6" s="24">
        <v>45624</v>
      </c>
      <c r="CR6" s="24">
        <v>45625</v>
      </c>
      <c r="CS6" s="24">
        <v>45626</v>
      </c>
      <c r="CT6" s="12" t="s">
        <v>7</v>
      </c>
      <c r="CU6" s="10">
        <v>45261</v>
      </c>
      <c r="CV6" s="10">
        <v>45262</v>
      </c>
      <c r="CW6" s="10">
        <v>45263</v>
      </c>
      <c r="CX6" s="10">
        <v>45264</v>
      </c>
      <c r="CY6" s="10">
        <v>45265</v>
      </c>
      <c r="CZ6" s="10">
        <v>45266</v>
      </c>
      <c r="DA6" s="10">
        <v>45267</v>
      </c>
      <c r="DB6" s="10">
        <v>45268</v>
      </c>
      <c r="DC6" s="10">
        <v>45269</v>
      </c>
      <c r="DD6" s="10">
        <v>45270</v>
      </c>
      <c r="DE6" s="10">
        <v>45271</v>
      </c>
      <c r="DF6" s="10">
        <v>45272</v>
      </c>
      <c r="DG6" s="10">
        <v>45273</v>
      </c>
      <c r="DH6" s="10">
        <v>45274</v>
      </c>
      <c r="DI6" s="10">
        <v>45275</v>
      </c>
      <c r="DJ6" s="10">
        <v>45276</v>
      </c>
      <c r="DK6" s="10">
        <v>45277</v>
      </c>
      <c r="DL6" s="10">
        <v>45278</v>
      </c>
      <c r="DM6" s="10">
        <v>45279</v>
      </c>
      <c r="DN6" s="10">
        <v>45280</v>
      </c>
      <c r="DO6" s="10">
        <v>45281</v>
      </c>
      <c r="DP6" s="10">
        <v>45282</v>
      </c>
      <c r="DQ6" s="10">
        <v>45283</v>
      </c>
      <c r="DR6" s="10">
        <v>45284</v>
      </c>
      <c r="DS6" s="10">
        <v>45285</v>
      </c>
      <c r="DT6" s="10">
        <v>45286</v>
      </c>
      <c r="DU6" s="10">
        <v>45287</v>
      </c>
      <c r="DV6" s="10">
        <v>45288</v>
      </c>
      <c r="DW6" s="12" t="s">
        <v>7</v>
      </c>
    </row>
    <row r="7" spans="1:127" ht="20.100000000000001" customHeight="1" x14ac:dyDescent="0.25">
      <c r="A7" s="36" t="s">
        <v>22</v>
      </c>
      <c r="B7" s="37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9"/>
      <c r="AH7" s="40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9"/>
      <c r="BN7" s="14"/>
      <c r="BO7" s="14"/>
      <c r="BP7" s="41" t="str">
        <f>A7</f>
        <v>10  класс</v>
      </c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2"/>
      <c r="CU7" s="40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9"/>
    </row>
    <row r="8" spans="1:127" ht="20.100000000000001" customHeight="1" x14ac:dyDescent="0.25">
      <c r="A8" s="15" t="s">
        <v>8</v>
      </c>
      <c r="B8" s="15" t="s">
        <v>19</v>
      </c>
      <c r="C8" s="16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17">
        <f t="shared" ref="AG8:AG29" si="0">COUNTIF(C8:AF8,"ш")+COUNTIF(C8:AF8,"м")+COUNTIF(C8:AF8,"р")+COUNTIF(C8:AF8,"ф")</f>
        <v>0</v>
      </c>
      <c r="AH8" s="16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6">
        <f>COUNTIF(AH8:BL8,"ш")+COUNTIF(AH8:BL8,"м")+COUNTIF(AH8:BL8,"р")+COUNTIF(AH8:BL8,"ф")</f>
        <v>0</v>
      </c>
      <c r="BN8" s="15" t="str">
        <f t="shared" ref="BN8:BO23" si="1">A8</f>
        <v>Русский язык</v>
      </c>
      <c r="BO8" s="15" t="str">
        <f t="shared" si="1"/>
        <v>10 класс</v>
      </c>
      <c r="BP8" s="16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17">
        <f>COUNTIF(BP8:CS8,"ш")+COUNTIF(BP8:CS8,"м")+COUNTIF(BP8:CS8,"р")+COUNTIF(BP8:CS8,"ф")</f>
        <v>0</v>
      </c>
      <c r="CU8" s="16"/>
      <c r="CV8" s="25" t="s">
        <v>39</v>
      </c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17">
        <f t="shared" ref="DW8:DW29" si="2">COUNTIF(CU8:DV8,"ш")+COUNTIF(CU8:DV8,"м")+COUNTIF(CU8:DV8,"р")+COUNTIF(CU8:DV8,"ф")</f>
        <v>1</v>
      </c>
    </row>
    <row r="9" spans="1:127" ht="20.100000000000001" customHeight="1" x14ac:dyDescent="0.25">
      <c r="A9" s="15" t="s">
        <v>30</v>
      </c>
      <c r="B9" s="15" t="str">
        <f>B8</f>
        <v>10 класс</v>
      </c>
      <c r="C9" s="1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17">
        <f t="shared" si="0"/>
        <v>0</v>
      </c>
      <c r="AH9" s="16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6">
        <f t="shared" ref="BM9:BM29" si="3">COUNTIF(AH9:BL9,"ш")+COUNTIF(AH9:BL9,"м")+COUNTIF(AH9:BL9,"р")+COUNTIF(AH9:BL9,"ф")</f>
        <v>0</v>
      </c>
      <c r="BN9" s="15" t="str">
        <f t="shared" si="1"/>
        <v>Литература (Б)</v>
      </c>
      <c r="BO9" s="15" t="str">
        <f t="shared" si="1"/>
        <v>10 класс</v>
      </c>
      <c r="BP9" s="16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17">
        <f t="shared" ref="CT9:CT29" si="4">COUNTIF(BP9:CS9,"ш")+COUNTIF(BP9:CS9,"м")+COUNTIF(BP9:CS9,"р")+COUNTIF(BP9:CS9,"ф")</f>
        <v>0</v>
      </c>
      <c r="CU9" s="16"/>
      <c r="CV9" s="25"/>
      <c r="CW9" s="25"/>
      <c r="CX9" s="25"/>
      <c r="CY9" s="25"/>
      <c r="CZ9" s="25"/>
      <c r="DA9" s="25"/>
      <c r="DB9" s="25"/>
      <c r="DC9" s="25"/>
      <c r="DD9" s="50" t="s">
        <v>39</v>
      </c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17">
        <f t="shared" si="2"/>
        <v>1</v>
      </c>
    </row>
    <row r="10" spans="1:127" ht="20.100000000000001" customHeight="1" x14ac:dyDescent="0.25">
      <c r="A10" s="15" t="s">
        <v>32</v>
      </c>
      <c r="B10" s="15" t="str">
        <f t="shared" ref="B10:B24" si="5">B9</f>
        <v>10 класс</v>
      </c>
      <c r="C10" s="16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17">
        <f t="shared" si="0"/>
        <v>0</v>
      </c>
      <c r="AH10" s="16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6">
        <f t="shared" si="3"/>
        <v>0</v>
      </c>
      <c r="BN10" s="15" t="str">
        <f>A11</f>
        <v>Иностранный язык (английский)</v>
      </c>
      <c r="BO10" s="15" t="str">
        <f t="shared" si="1"/>
        <v>10 класс</v>
      </c>
      <c r="BP10" s="16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17">
        <f t="shared" si="4"/>
        <v>0</v>
      </c>
      <c r="CU10" s="16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 t="s">
        <v>39</v>
      </c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17">
        <f t="shared" si="2"/>
        <v>1</v>
      </c>
    </row>
    <row r="11" spans="1:127" ht="20.100000000000001" customHeight="1" x14ac:dyDescent="0.25">
      <c r="A11" s="15" t="s">
        <v>9</v>
      </c>
      <c r="B11" s="15" t="str">
        <f t="shared" si="5"/>
        <v>10 класс</v>
      </c>
      <c r="C11" s="16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17">
        <f t="shared" si="0"/>
        <v>0</v>
      </c>
      <c r="AH11" s="16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 t="s">
        <v>39</v>
      </c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6">
        <f t="shared" si="3"/>
        <v>1</v>
      </c>
      <c r="BN11" s="15" t="str">
        <f>A12</f>
        <v>Алгебра и начала математического анализа</v>
      </c>
      <c r="BO11" s="15" t="str">
        <f t="shared" si="1"/>
        <v>10 класс</v>
      </c>
      <c r="BP11" s="16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17">
        <f t="shared" si="4"/>
        <v>0</v>
      </c>
      <c r="CU11" s="16"/>
      <c r="CV11" s="25"/>
      <c r="CW11" s="25"/>
      <c r="CX11" s="25"/>
      <c r="CY11" s="25"/>
      <c r="CZ11" s="25"/>
      <c r="DA11" s="25" t="s">
        <v>39</v>
      </c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17">
        <f t="shared" si="2"/>
        <v>1</v>
      </c>
    </row>
    <row r="12" spans="1:127" ht="20.100000000000001" customHeight="1" x14ac:dyDescent="0.25">
      <c r="A12" s="15" t="s">
        <v>31</v>
      </c>
      <c r="B12" s="15" t="str">
        <f t="shared" si="5"/>
        <v>10 класс</v>
      </c>
      <c r="C12" s="16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17">
        <f t="shared" si="0"/>
        <v>0</v>
      </c>
      <c r="AH12" s="16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 t="s">
        <v>39</v>
      </c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6">
        <f>COUNTIF(AH12:BL12,"ш")+COUNTIF(AH12:BL12,"м")+COUNTIF(AH12:BL12,"р")+COUNTIF(AH12:BL12,"ф")</f>
        <v>1</v>
      </c>
      <c r="BN12" s="15" t="str">
        <f>A13</f>
        <v>Геометрия</v>
      </c>
      <c r="BO12" s="15" t="str">
        <f t="shared" si="1"/>
        <v>10 класс</v>
      </c>
      <c r="BP12" s="16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17">
        <f t="shared" si="4"/>
        <v>0</v>
      </c>
      <c r="CU12" s="16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17">
        <f t="shared" si="2"/>
        <v>0</v>
      </c>
    </row>
    <row r="13" spans="1:127" ht="20.100000000000001" customHeight="1" x14ac:dyDescent="0.25">
      <c r="A13" s="15" t="s">
        <v>10</v>
      </c>
      <c r="B13" s="15" t="str">
        <f t="shared" si="5"/>
        <v>10 класс</v>
      </c>
      <c r="C13" s="1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17">
        <f t="shared" si="0"/>
        <v>0</v>
      </c>
      <c r="AH13" s="16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6">
        <f t="shared" si="3"/>
        <v>0</v>
      </c>
      <c r="BN13" s="15" t="str">
        <f>A14</f>
        <v>Вероятность и статистика</v>
      </c>
      <c r="BO13" s="15" t="str">
        <f t="shared" si="1"/>
        <v>10 класс</v>
      </c>
      <c r="BP13" s="16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 t="s">
        <v>39</v>
      </c>
      <c r="CK13" s="25"/>
      <c r="CL13" s="25"/>
      <c r="CM13" s="25"/>
      <c r="CN13" s="25"/>
      <c r="CO13" s="25"/>
      <c r="CP13" s="25"/>
      <c r="CQ13" s="25"/>
      <c r="CR13" s="25"/>
      <c r="CS13" s="25"/>
      <c r="CT13" s="17">
        <f t="shared" si="4"/>
        <v>1</v>
      </c>
      <c r="CU13" s="16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17">
        <f t="shared" si="2"/>
        <v>0</v>
      </c>
    </row>
    <row r="14" spans="1:127" ht="20.100000000000001" customHeight="1" x14ac:dyDescent="0.25">
      <c r="A14" s="15" t="s">
        <v>11</v>
      </c>
      <c r="B14" s="15" t="str">
        <f t="shared" si="5"/>
        <v>10 класс</v>
      </c>
      <c r="C14" s="1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17">
        <f t="shared" si="0"/>
        <v>0</v>
      </c>
      <c r="AH14" s="16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6">
        <f t="shared" si="3"/>
        <v>0</v>
      </c>
      <c r="BN14" s="15" t="str">
        <f>A15</f>
        <v xml:space="preserve">Информатика </v>
      </c>
      <c r="BO14" s="15" t="str">
        <f t="shared" si="1"/>
        <v>10 класс</v>
      </c>
      <c r="BP14" s="16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17">
        <f t="shared" si="4"/>
        <v>0</v>
      </c>
      <c r="CU14" s="16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17">
        <f t="shared" si="2"/>
        <v>0</v>
      </c>
    </row>
    <row r="15" spans="1:127" ht="20.100000000000001" customHeight="1" x14ac:dyDescent="0.25">
      <c r="A15" s="15" t="s">
        <v>26</v>
      </c>
      <c r="B15" s="15" t="str">
        <f t="shared" si="5"/>
        <v>10 класс</v>
      </c>
      <c r="C15" s="1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17">
        <f t="shared" si="0"/>
        <v>0</v>
      </c>
      <c r="AH15" s="16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6">
        <f t="shared" si="3"/>
        <v>0</v>
      </c>
      <c r="BN15" s="15" t="e">
        <f>#REF!</f>
        <v>#REF!</v>
      </c>
      <c r="BO15" s="15" t="str">
        <f t="shared" si="1"/>
        <v>10 класс</v>
      </c>
      <c r="BP15" s="16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17">
        <f t="shared" si="4"/>
        <v>0</v>
      </c>
      <c r="CU15" s="16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17">
        <f t="shared" si="2"/>
        <v>0</v>
      </c>
    </row>
    <row r="16" spans="1:127" ht="20.100000000000001" customHeight="1" x14ac:dyDescent="0.25">
      <c r="A16" s="15" t="s">
        <v>12</v>
      </c>
      <c r="B16" s="15" t="str">
        <f t="shared" si="5"/>
        <v>10 класс</v>
      </c>
      <c r="C16" s="16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17">
        <f t="shared" si="0"/>
        <v>0</v>
      </c>
      <c r="AH16" s="16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6">
        <f t="shared" si="3"/>
        <v>0</v>
      </c>
      <c r="BN16" s="15" t="str">
        <f>A16</f>
        <v xml:space="preserve">История  </v>
      </c>
      <c r="BO16" s="15" t="str">
        <f t="shared" si="1"/>
        <v>10 класс</v>
      </c>
      <c r="BP16" s="16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17">
        <f t="shared" si="4"/>
        <v>0</v>
      </c>
      <c r="CU16" s="16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17">
        <f t="shared" si="2"/>
        <v>0</v>
      </c>
    </row>
    <row r="17" spans="1:127" ht="20.100000000000001" customHeight="1" x14ac:dyDescent="0.25">
      <c r="A17" s="15" t="s">
        <v>33</v>
      </c>
      <c r="B17" s="15" t="str">
        <f t="shared" si="5"/>
        <v>10 класс</v>
      </c>
      <c r="C17" s="16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17">
        <f t="shared" si="0"/>
        <v>0</v>
      </c>
      <c r="AH17" s="16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6">
        <f t="shared" si="3"/>
        <v>0</v>
      </c>
      <c r="BN17" s="15" t="str">
        <f>A17</f>
        <v>Обществознание (Б)</v>
      </c>
      <c r="BO17" s="15" t="str">
        <f t="shared" si="1"/>
        <v>10 класс</v>
      </c>
      <c r="BP17" s="16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17">
        <f t="shared" si="4"/>
        <v>0</v>
      </c>
      <c r="CU17" s="16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17">
        <f t="shared" si="2"/>
        <v>0</v>
      </c>
    </row>
    <row r="18" spans="1:127" ht="20.100000000000001" customHeight="1" x14ac:dyDescent="0.25">
      <c r="A18" s="15" t="s">
        <v>34</v>
      </c>
      <c r="B18" s="15" t="str">
        <f t="shared" si="5"/>
        <v>10 класс</v>
      </c>
      <c r="C18" s="16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17">
        <f t="shared" si="0"/>
        <v>0</v>
      </c>
      <c r="AH18" s="16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6">
        <f t="shared" si="3"/>
        <v>0</v>
      </c>
      <c r="BN18" s="15" t="str">
        <f>A19</f>
        <v>География</v>
      </c>
      <c r="BO18" s="15" t="str">
        <f t="shared" si="1"/>
        <v>10 класс</v>
      </c>
      <c r="BP18" s="16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17">
        <f t="shared" si="4"/>
        <v>0</v>
      </c>
      <c r="CU18" s="16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17">
        <f t="shared" si="2"/>
        <v>0</v>
      </c>
    </row>
    <row r="19" spans="1:127" ht="19.5" customHeight="1" x14ac:dyDescent="0.25">
      <c r="A19" s="15" t="s">
        <v>13</v>
      </c>
      <c r="B19" s="15" t="str">
        <f t="shared" si="5"/>
        <v>10 класс</v>
      </c>
      <c r="C19" s="1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17">
        <f t="shared" si="0"/>
        <v>0</v>
      </c>
      <c r="AH19" s="16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6">
        <f t="shared" si="3"/>
        <v>0</v>
      </c>
      <c r="BN19" s="15" t="str">
        <f>A20</f>
        <v>Физика</v>
      </c>
      <c r="BO19" s="15" t="str">
        <f t="shared" si="1"/>
        <v>10 класс</v>
      </c>
      <c r="BP19" s="16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17">
        <f t="shared" si="4"/>
        <v>0</v>
      </c>
      <c r="CU19" s="16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17">
        <f t="shared" si="2"/>
        <v>0</v>
      </c>
    </row>
    <row r="20" spans="1:127" ht="19.5" customHeight="1" x14ac:dyDescent="0.25">
      <c r="A20" s="15" t="s">
        <v>14</v>
      </c>
      <c r="B20" s="15" t="str">
        <f t="shared" si="5"/>
        <v>10 класс</v>
      </c>
      <c r="C20" s="16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17">
        <f t="shared" si="0"/>
        <v>0</v>
      </c>
      <c r="AH20" s="16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6">
        <f t="shared" si="3"/>
        <v>0</v>
      </c>
      <c r="BN20" s="15" t="str">
        <f>A21</f>
        <v>Химия (Б)</v>
      </c>
      <c r="BO20" s="15" t="str">
        <f t="shared" si="1"/>
        <v>10 класс</v>
      </c>
      <c r="BP20" s="16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 t="s">
        <v>39</v>
      </c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17">
        <f t="shared" si="4"/>
        <v>1</v>
      </c>
      <c r="CU20" s="16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17">
        <f t="shared" si="2"/>
        <v>0</v>
      </c>
    </row>
    <row r="21" spans="1:127" ht="19.5" customHeight="1" x14ac:dyDescent="0.25">
      <c r="A21" s="19" t="s">
        <v>28</v>
      </c>
      <c r="B21" s="15" t="str">
        <f t="shared" si="5"/>
        <v>10 класс</v>
      </c>
      <c r="C21" s="16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17">
        <f t="shared" si="0"/>
        <v>0</v>
      </c>
      <c r="AH21" s="16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6">
        <f t="shared" si="3"/>
        <v>0</v>
      </c>
      <c r="BN21" s="15" t="str">
        <f>A23</f>
        <v>Биология (У)</v>
      </c>
      <c r="BO21" s="15" t="str">
        <f t="shared" si="1"/>
        <v>10 класс</v>
      </c>
      <c r="BP21" s="16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17">
        <f t="shared" si="4"/>
        <v>0</v>
      </c>
      <c r="CU21" s="16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 t="s">
        <v>39</v>
      </c>
      <c r="DT21" s="25"/>
      <c r="DU21" s="25"/>
      <c r="DV21" s="25"/>
      <c r="DW21" s="17">
        <f t="shared" si="2"/>
        <v>1</v>
      </c>
    </row>
    <row r="22" spans="1:127" ht="19.5" customHeight="1" x14ac:dyDescent="0.25">
      <c r="A22" s="19" t="s">
        <v>29</v>
      </c>
      <c r="B22" s="15" t="str">
        <f t="shared" si="5"/>
        <v>10 класс</v>
      </c>
      <c r="C22" s="16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17">
        <f t="shared" si="0"/>
        <v>0</v>
      </c>
      <c r="AH22" s="16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6">
        <f t="shared" si="3"/>
        <v>0</v>
      </c>
      <c r="BN22" s="15" t="str">
        <f>A24</f>
        <v>Биология (Б)</v>
      </c>
      <c r="BO22" s="15" t="str">
        <f t="shared" si="1"/>
        <v>10 класс</v>
      </c>
      <c r="BP22" s="16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17">
        <f t="shared" si="4"/>
        <v>0</v>
      </c>
      <c r="CU22" s="16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 t="s">
        <v>39</v>
      </c>
      <c r="DP22" s="25"/>
      <c r="DQ22" s="25"/>
      <c r="DR22" s="25"/>
      <c r="DS22" s="25"/>
      <c r="DT22" s="25"/>
      <c r="DU22" s="25"/>
      <c r="DV22" s="25"/>
      <c r="DW22" s="17">
        <f t="shared" si="2"/>
        <v>1</v>
      </c>
    </row>
    <row r="23" spans="1:127" ht="19.5" customHeight="1" x14ac:dyDescent="0.25">
      <c r="A23" s="15" t="s">
        <v>20</v>
      </c>
      <c r="B23" s="15" t="str">
        <f>B21</f>
        <v>10 класс</v>
      </c>
      <c r="C23" s="16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17">
        <f t="shared" si="0"/>
        <v>0</v>
      </c>
      <c r="AH23" s="16"/>
      <c r="AI23" s="25"/>
      <c r="AJ23" s="25"/>
      <c r="AK23" s="25"/>
      <c r="AL23" s="25" t="s">
        <v>39</v>
      </c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6">
        <f t="shared" si="3"/>
        <v>1</v>
      </c>
      <c r="BN23" s="15" t="str">
        <f>A25</f>
        <v>Физическая культура</v>
      </c>
      <c r="BO23" s="15" t="str">
        <f t="shared" si="1"/>
        <v>10 класс</v>
      </c>
      <c r="BP23" s="16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17">
        <f t="shared" si="4"/>
        <v>0</v>
      </c>
      <c r="CU23" s="16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17">
        <f t="shared" si="2"/>
        <v>0</v>
      </c>
    </row>
    <row r="24" spans="1:127" ht="19.5" customHeight="1" x14ac:dyDescent="0.25">
      <c r="A24" s="15" t="s">
        <v>21</v>
      </c>
      <c r="B24" s="15" t="str">
        <f t="shared" si="5"/>
        <v>10 класс</v>
      </c>
      <c r="C24" s="16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17">
        <f t="shared" si="0"/>
        <v>0</v>
      </c>
      <c r="AH24" s="16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6">
        <f t="shared" si="3"/>
        <v>0</v>
      </c>
      <c r="BN24" s="15" t="str">
        <f>A26</f>
        <v>ОБЗР</v>
      </c>
      <c r="BO24" s="15" t="str">
        <f t="shared" ref="BO24:BO29" si="6">B24</f>
        <v>10 класс</v>
      </c>
      <c r="BP24" s="16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17">
        <f t="shared" si="4"/>
        <v>0</v>
      </c>
      <c r="CU24" s="16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17">
        <f t="shared" si="2"/>
        <v>0</v>
      </c>
    </row>
    <row r="25" spans="1:127" ht="15.75" x14ac:dyDescent="0.25">
      <c r="A25" s="15" t="s">
        <v>16</v>
      </c>
      <c r="B25" s="15" t="str">
        <f>B8</f>
        <v>10 класс</v>
      </c>
      <c r="C25" s="16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7">
        <f t="shared" si="0"/>
        <v>0</v>
      </c>
      <c r="AH25" s="16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6">
        <f t="shared" si="3"/>
        <v>0</v>
      </c>
      <c r="BN25" s="15" t="str">
        <f>A29</f>
        <v>Метапредметные работы</v>
      </c>
      <c r="BO25" s="15" t="str">
        <f t="shared" si="6"/>
        <v>10 класс</v>
      </c>
      <c r="BP25" s="16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17">
        <f t="shared" si="4"/>
        <v>0</v>
      </c>
      <c r="CU25" s="16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17">
        <f t="shared" si="2"/>
        <v>0</v>
      </c>
    </row>
    <row r="26" spans="1:127" ht="15.75" x14ac:dyDescent="0.25">
      <c r="A26" s="18" t="s">
        <v>27</v>
      </c>
      <c r="B26" s="15" t="str">
        <f t="shared" ref="B26:B27" si="7">B9</f>
        <v>10 класс</v>
      </c>
      <c r="C26" s="1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17">
        <f t="shared" si="0"/>
        <v>0</v>
      </c>
      <c r="AH26" s="16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6">
        <f t="shared" si="3"/>
        <v>0</v>
      </c>
      <c r="BN26" s="15" t="e">
        <f>#REF!</f>
        <v>#REF!</v>
      </c>
      <c r="BO26" s="15" t="str">
        <f t="shared" si="6"/>
        <v>10 класс</v>
      </c>
      <c r="BP26" s="16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17">
        <f t="shared" si="4"/>
        <v>0</v>
      </c>
      <c r="CU26" s="16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17">
        <f t="shared" si="2"/>
        <v>0</v>
      </c>
    </row>
    <row r="27" spans="1:127" ht="15.75" x14ac:dyDescent="0.25">
      <c r="A27" s="19" t="s">
        <v>35</v>
      </c>
      <c r="B27" s="15" t="str">
        <f t="shared" si="7"/>
        <v>10 класс</v>
      </c>
      <c r="C27" s="16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17">
        <f t="shared" si="0"/>
        <v>0</v>
      </c>
      <c r="AH27" s="16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6">
        <f t="shared" si="3"/>
        <v>0</v>
      </c>
      <c r="BN27" s="15" t="e">
        <f>#REF!</f>
        <v>#REF!</v>
      </c>
      <c r="BO27" s="15" t="str">
        <f t="shared" si="6"/>
        <v>10 класс</v>
      </c>
      <c r="BP27" s="16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17">
        <f t="shared" si="4"/>
        <v>0</v>
      </c>
      <c r="CU27" s="16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17">
        <f t="shared" si="2"/>
        <v>0</v>
      </c>
    </row>
    <row r="28" spans="1:127" ht="20.100000000000001" customHeight="1" x14ac:dyDescent="0.25">
      <c r="A28" s="18" t="s">
        <v>36</v>
      </c>
      <c r="B28" s="15" t="str">
        <f>B10</f>
        <v>10 класс</v>
      </c>
      <c r="C28" s="16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17">
        <f t="shared" si="0"/>
        <v>0</v>
      </c>
      <c r="AH28" s="16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6">
        <f t="shared" si="3"/>
        <v>0</v>
      </c>
      <c r="BN28" s="15" t="e">
        <f>#REF!</f>
        <v>#REF!</v>
      </c>
      <c r="BO28" s="15" t="str">
        <f t="shared" si="6"/>
        <v>10 класс</v>
      </c>
      <c r="BP28" s="16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17">
        <f t="shared" si="4"/>
        <v>0</v>
      </c>
      <c r="CU28" s="16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17">
        <f t="shared" si="2"/>
        <v>0</v>
      </c>
    </row>
    <row r="29" spans="1:127" ht="20.100000000000001" customHeight="1" x14ac:dyDescent="0.25">
      <c r="A29" s="18" t="s">
        <v>17</v>
      </c>
      <c r="B29" s="15" t="str">
        <f>B11</f>
        <v>10 класс</v>
      </c>
      <c r="C29" s="16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17">
        <f t="shared" si="0"/>
        <v>0</v>
      </c>
      <c r="AH29" s="16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6">
        <f t="shared" si="3"/>
        <v>0</v>
      </c>
      <c r="BN29" s="15" t="e">
        <f>#REF!</f>
        <v>#REF!</v>
      </c>
      <c r="BO29" s="15" t="str">
        <f t="shared" si="6"/>
        <v>10 класс</v>
      </c>
      <c r="BP29" s="16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17">
        <f t="shared" si="4"/>
        <v>0</v>
      </c>
      <c r="CU29" s="16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17">
        <f t="shared" si="2"/>
        <v>0</v>
      </c>
    </row>
    <row r="30" spans="1:127" s="28" customFormat="1" ht="20.100000000000001" customHeight="1" x14ac:dyDescent="0.25">
      <c r="A30" s="30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27">
        <f>SUM(AG8:AG29)</f>
        <v>0</v>
      </c>
      <c r="BM30" s="27">
        <f>SUM(BM8:BM29)</f>
        <v>3</v>
      </c>
      <c r="BN30" s="29"/>
      <c r="BO30" s="29"/>
      <c r="CT30" s="27">
        <f>SUM(CT8:CT29)</f>
        <v>2</v>
      </c>
      <c r="DW30" s="27">
        <f>SUM(DW8:DW29)</f>
        <v>6</v>
      </c>
    </row>
  </sheetData>
  <mergeCells count="15">
    <mergeCell ref="A1:B1"/>
    <mergeCell ref="BN1:BO1"/>
    <mergeCell ref="BP2:CC2"/>
    <mergeCell ref="A5:B5"/>
    <mergeCell ref="C5:AG5"/>
    <mergeCell ref="AH5:BM5"/>
    <mergeCell ref="BP5:CT5"/>
    <mergeCell ref="A30:B30"/>
    <mergeCell ref="C30:AF30"/>
    <mergeCell ref="CU5:DW5"/>
    <mergeCell ref="A7:B7"/>
    <mergeCell ref="C7:AG7"/>
    <mergeCell ref="AH7:BM7"/>
    <mergeCell ref="BP7:CT7"/>
    <mergeCell ref="CU7:DW7"/>
  </mergeCells>
  <dataValidations count="1">
    <dataValidation type="list" allowBlank="1" showInputMessage="1" showErrorMessage="1" sqref="AH8:BL29 CU8:DV29 BP8:CS29 C8:AF29">
      <formula1>"ф,р,м,ш"</formula1>
    </dataValidation>
  </dataValidations>
  <pageMargins left="0.7" right="0.7" top="0.75" bottom="0.75" header="0.3" footer="0.3"/>
  <pageSetup paperSize="9" scale="41" orientation="landscape" r:id="rId1"/>
  <colBreaks count="1" manualBreakCount="1">
    <brk id="67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30"/>
  <sheetViews>
    <sheetView tabSelected="1" view="pageBreakPreview" zoomScale="70" zoomScaleNormal="55" zoomScaleSheetLayoutView="7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L14" sqref="L14"/>
    </sheetView>
  </sheetViews>
  <sheetFormatPr defaultRowHeight="15" x14ac:dyDescent="0.25"/>
  <cols>
    <col min="1" max="1" width="50" style="22" customWidth="1"/>
    <col min="2" max="2" width="12.85546875" customWidth="1"/>
    <col min="3" max="3" width="3.85546875" bestFit="1" customWidth="1"/>
    <col min="4" max="4" width="4.28515625" customWidth="1"/>
    <col min="5" max="5" width="3.5703125" customWidth="1"/>
    <col min="6" max="18" width="3.85546875" customWidth="1"/>
    <col min="19" max="20" width="3.85546875" bestFit="1" customWidth="1"/>
    <col min="21" max="23" width="4.5703125" bestFit="1" customWidth="1"/>
    <col min="24" max="32" width="4.5703125" customWidth="1"/>
    <col min="33" max="33" width="4" bestFit="1" customWidth="1"/>
    <col min="34" max="65" width="3.85546875" customWidth="1"/>
    <col min="66" max="66" width="48.85546875" hidden="1" customWidth="1"/>
    <col min="67" max="67" width="12.5703125" hidden="1" customWidth="1"/>
    <col min="68" max="127" width="3.85546875" customWidth="1"/>
  </cols>
  <sheetData>
    <row r="1" spans="1:127" ht="42.75" customHeight="1" x14ac:dyDescent="0.25">
      <c r="A1" s="43" t="s">
        <v>24</v>
      </c>
      <c r="B1" s="44"/>
      <c r="BN1" s="45" t="str">
        <f>A1</f>
        <v>График проведения оценочных процедур в образовательной организации в 2024-2025 учебном году</v>
      </c>
      <c r="BO1" s="46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F1" s="1"/>
    </row>
    <row r="2" spans="1:127" ht="15" customHeight="1" x14ac:dyDescent="0.25">
      <c r="A2" s="2" t="s">
        <v>41</v>
      </c>
      <c r="B2" s="3">
        <v>1</v>
      </c>
      <c r="BN2" s="4" t="str">
        <f>A2</f>
        <v>Количество классов в параллели 11 классов:</v>
      </c>
      <c r="BO2" s="5">
        <f>B2</f>
        <v>1</v>
      </c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6"/>
      <c r="CE2" s="7"/>
    </row>
    <row r="3" spans="1:127" x14ac:dyDescent="0.25"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</row>
    <row r="5" spans="1:127" ht="18" customHeight="1" x14ac:dyDescent="0.25">
      <c r="A5" s="48" t="s">
        <v>0</v>
      </c>
      <c r="B5" s="49"/>
      <c r="C5" s="33" t="s">
        <v>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5"/>
      <c r="AH5" s="33" t="s">
        <v>2</v>
      </c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5"/>
      <c r="BN5" s="8" t="str">
        <f>A5</f>
        <v>Период проведения оценочных процедур</v>
      </c>
      <c r="BO5" s="8"/>
      <c r="BP5" s="33" t="s">
        <v>3</v>
      </c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5"/>
      <c r="CU5" s="33" t="s">
        <v>4</v>
      </c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5"/>
    </row>
    <row r="6" spans="1:127" ht="69.75" customHeight="1" x14ac:dyDescent="0.25">
      <c r="A6" s="9" t="s">
        <v>5</v>
      </c>
      <c r="B6" s="21" t="s">
        <v>6</v>
      </c>
      <c r="C6" s="10">
        <v>44805</v>
      </c>
      <c r="D6" s="10">
        <v>44806</v>
      </c>
      <c r="E6" s="10">
        <v>44807</v>
      </c>
      <c r="F6" s="10">
        <v>44808</v>
      </c>
      <c r="G6" s="10">
        <v>44809</v>
      </c>
      <c r="H6" s="10">
        <v>44810</v>
      </c>
      <c r="I6" s="10">
        <v>44811</v>
      </c>
      <c r="J6" s="10">
        <v>44812</v>
      </c>
      <c r="K6" s="10">
        <v>44813</v>
      </c>
      <c r="L6" s="10">
        <v>44814</v>
      </c>
      <c r="M6" s="10">
        <v>44815</v>
      </c>
      <c r="N6" s="10">
        <v>44816</v>
      </c>
      <c r="O6" s="10">
        <v>44817</v>
      </c>
      <c r="P6" s="10">
        <v>44818</v>
      </c>
      <c r="Q6" s="10">
        <v>44819</v>
      </c>
      <c r="R6" s="10">
        <v>44820</v>
      </c>
      <c r="S6" s="10">
        <v>44821</v>
      </c>
      <c r="T6" s="10">
        <v>44822</v>
      </c>
      <c r="U6" s="10">
        <v>44823</v>
      </c>
      <c r="V6" s="10">
        <v>44824</v>
      </c>
      <c r="W6" s="10">
        <v>44825</v>
      </c>
      <c r="X6" s="10">
        <v>44826</v>
      </c>
      <c r="Y6" s="10">
        <v>44827</v>
      </c>
      <c r="Z6" s="10">
        <v>44828</v>
      </c>
      <c r="AA6" s="10">
        <v>44829</v>
      </c>
      <c r="AB6" s="10">
        <v>44830</v>
      </c>
      <c r="AC6" s="10">
        <v>44831</v>
      </c>
      <c r="AD6" s="10">
        <v>44832</v>
      </c>
      <c r="AE6" s="10">
        <v>44833</v>
      </c>
      <c r="AF6" s="10">
        <v>44834</v>
      </c>
      <c r="AG6" s="11" t="s">
        <v>7</v>
      </c>
      <c r="AH6" s="10">
        <v>45566</v>
      </c>
      <c r="AI6" s="23">
        <v>45567</v>
      </c>
      <c r="AJ6" s="10">
        <v>45568</v>
      </c>
      <c r="AK6" s="10">
        <v>45569</v>
      </c>
      <c r="AL6" s="23">
        <v>45570</v>
      </c>
      <c r="AM6" s="10">
        <v>45571</v>
      </c>
      <c r="AN6" s="10">
        <v>45572</v>
      </c>
      <c r="AO6" s="23">
        <v>45573</v>
      </c>
      <c r="AP6" s="10">
        <v>45574</v>
      </c>
      <c r="AQ6" s="10">
        <v>45575</v>
      </c>
      <c r="AR6" s="23">
        <v>45576</v>
      </c>
      <c r="AS6" s="10">
        <v>45577</v>
      </c>
      <c r="AT6" s="10">
        <v>45578</v>
      </c>
      <c r="AU6" s="23">
        <v>45579</v>
      </c>
      <c r="AV6" s="10">
        <v>45580</v>
      </c>
      <c r="AW6" s="10">
        <v>45581</v>
      </c>
      <c r="AX6" s="23">
        <v>45582</v>
      </c>
      <c r="AY6" s="10">
        <v>45583</v>
      </c>
      <c r="AZ6" s="10">
        <v>45584</v>
      </c>
      <c r="BA6" s="23">
        <v>45585</v>
      </c>
      <c r="BB6" s="10">
        <v>45586</v>
      </c>
      <c r="BC6" s="23">
        <v>45587</v>
      </c>
      <c r="BD6" s="10">
        <v>45588</v>
      </c>
      <c r="BE6" s="23">
        <v>45589</v>
      </c>
      <c r="BF6" s="10">
        <v>45590</v>
      </c>
      <c r="BG6" s="23">
        <v>45591</v>
      </c>
      <c r="BH6" s="10">
        <v>45592</v>
      </c>
      <c r="BI6" s="23">
        <v>45593</v>
      </c>
      <c r="BJ6" s="10">
        <v>45594</v>
      </c>
      <c r="BK6" s="23">
        <v>45595</v>
      </c>
      <c r="BL6" s="10">
        <v>45596</v>
      </c>
      <c r="BM6" s="12" t="s">
        <v>7</v>
      </c>
      <c r="BN6" s="9" t="str">
        <f>A6</f>
        <v>Учебный предмет</v>
      </c>
      <c r="BO6" s="13" t="str">
        <f>B6</f>
        <v>Класс</v>
      </c>
      <c r="BP6" s="24">
        <v>45597</v>
      </c>
      <c r="BQ6" s="24">
        <v>45598</v>
      </c>
      <c r="BR6" s="24">
        <v>45599</v>
      </c>
      <c r="BS6" s="24">
        <v>45600</v>
      </c>
      <c r="BT6" s="24">
        <v>45601</v>
      </c>
      <c r="BU6" s="24">
        <v>45602</v>
      </c>
      <c r="BV6" s="24">
        <v>45603</v>
      </c>
      <c r="BW6" s="24">
        <v>45604</v>
      </c>
      <c r="BX6" s="24">
        <v>45605</v>
      </c>
      <c r="BY6" s="24">
        <v>45606</v>
      </c>
      <c r="BZ6" s="24">
        <v>45607</v>
      </c>
      <c r="CA6" s="24">
        <v>45608</v>
      </c>
      <c r="CB6" s="24">
        <v>45609</v>
      </c>
      <c r="CC6" s="24">
        <v>45610</v>
      </c>
      <c r="CD6" s="24">
        <v>45611</v>
      </c>
      <c r="CE6" s="24">
        <v>45612</v>
      </c>
      <c r="CF6" s="24">
        <v>45613</v>
      </c>
      <c r="CG6" s="24">
        <v>45614</v>
      </c>
      <c r="CH6" s="24">
        <v>45615</v>
      </c>
      <c r="CI6" s="24">
        <v>45616</v>
      </c>
      <c r="CJ6" s="24">
        <v>45617</v>
      </c>
      <c r="CK6" s="24">
        <v>45618</v>
      </c>
      <c r="CL6" s="24">
        <v>45619</v>
      </c>
      <c r="CM6" s="24">
        <v>45620</v>
      </c>
      <c r="CN6" s="24">
        <v>45621</v>
      </c>
      <c r="CO6" s="24">
        <v>45622</v>
      </c>
      <c r="CP6" s="24">
        <v>45623</v>
      </c>
      <c r="CQ6" s="24">
        <v>45624</v>
      </c>
      <c r="CR6" s="24">
        <v>45625</v>
      </c>
      <c r="CS6" s="24">
        <v>45626</v>
      </c>
      <c r="CT6" s="12" t="s">
        <v>7</v>
      </c>
      <c r="CU6" s="10">
        <v>45261</v>
      </c>
      <c r="CV6" s="10">
        <v>45262</v>
      </c>
      <c r="CW6" s="10">
        <v>45263</v>
      </c>
      <c r="CX6" s="10">
        <v>45264</v>
      </c>
      <c r="CY6" s="10">
        <v>45265</v>
      </c>
      <c r="CZ6" s="10">
        <v>45266</v>
      </c>
      <c r="DA6" s="10">
        <v>45267</v>
      </c>
      <c r="DB6" s="10">
        <v>45268</v>
      </c>
      <c r="DC6" s="10">
        <v>45269</v>
      </c>
      <c r="DD6" s="10">
        <v>45270</v>
      </c>
      <c r="DE6" s="10">
        <v>45271</v>
      </c>
      <c r="DF6" s="10">
        <v>45272</v>
      </c>
      <c r="DG6" s="10">
        <v>45273</v>
      </c>
      <c r="DH6" s="10">
        <v>45274</v>
      </c>
      <c r="DI6" s="10">
        <v>45275</v>
      </c>
      <c r="DJ6" s="10">
        <v>45276</v>
      </c>
      <c r="DK6" s="10">
        <v>45277</v>
      </c>
      <c r="DL6" s="10">
        <v>45278</v>
      </c>
      <c r="DM6" s="10">
        <v>45279</v>
      </c>
      <c r="DN6" s="10">
        <v>45280</v>
      </c>
      <c r="DO6" s="10">
        <v>45281</v>
      </c>
      <c r="DP6" s="10">
        <v>45282</v>
      </c>
      <c r="DQ6" s="10">
        <v>45283</v>
      </c>
      <c r="DR6" s="10">
        <v>45284</v>
      </c>
      <c r="DS6" s="10">
        <v>45285</v>
      </c>
      <c r="DT6" s="10">
        <v>45286</v>
      </c>
      <c r="DU6" s="10">
        <v>45287</v>
      </c>
      <c r="DV6" s="10">
        <v>45288</v>
      </c>
      <c r="DW6" s="12" t="s">
        <v>7</v>
      </c>
    </row>
    <row r="7" spans="1:127" ht="20.100000000000001" customHeight="1" x14ac:dyDescent="0.25">
      <c r="A7" s="36" t="s">
        <v>42</v>
      </c>
      <c r="B7" s="37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9"/>
      <c r="AH7" s="40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9"/>
      <c r="BN7" s="14"/>
      <c r="BO7" s="14"/>
      <c r="BP7" s="41" t="str">
        <f>A7</f>
        <v>11  класс</v>
      </c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2"/>
      <c r="CU7" s="40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9"/>
    </row>
    <row r="8" spans="1:127" ht="20.100000000000001" customHeight="1" x14ac:dyDescent="0.25">
      <c r="A8" s="15" t="s">
        <v>8</v>
      </c>
      <c r="B8" s="15" t="s">
        <v>23</v>
      </c>
      <c r="C8" s="16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 t="s">
        <v>39</v>
      </c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17">
        <f t="shared" ref="AG8:AG29" si="0">COUNTIF(C8:AF8,"ш")+COUNTIF(C8:AF8,"м")+COUNTIF(C8:AF8,"р")+COUNTIF(C8:AF8,"ф")</f>
        <v>1</v>
      </c>
      <c r="AH8" s="16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6">
        <f>COUNTIF(AH8:BL8,"ш")+COUNTIF(AH8:BL8,"м")+COUNTIF(AH8:BL8,"р")+COUNTIF(AH8:BL8,"ф")</f>
        <v>0</v>
      </c>
      <c r="BN8" s="15" t="str">
        <f t="shared" ref="BN8:BO23" si="1">A8</f>
        <v>Русский язык</v>
      </c>
      <c r="BO8" s="15" t="str">
        <f t="shared" si="1"/>
        <v>11 класс</v>
      </c>
      <c r="BP8" s="16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 t="s">
        <v>39</v>
      </c>
      <c r="CQ8" s="25"/>
      <c r="CR8" s="25"/>
      <c r="CS8" s="25"/>
      <c r="CT8" s="17">
        <f>COUNTIF(BP8:CS8,"ш")+COUNTIF(BP8:CS8,"м")+COUNTIF(BP8:CS8,"р")+COUNTIF(BP8:CS8,"ф")</f>
        <v>1</v>
      </c>
      <c r="CU8" s="16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17">
        <f t="shared" ref="DW8:DW29" si="2">COUNTIF(CU8:DV8,"ш")+COUNTIF(CU8:DV8,"м")+COUNTIF(CU8:DV8,"р")+COUNTIF(CU8:DV8,"ф")</f>
        <v>0</v>
      </c>
    </row>
    <row r="9" spans="1:127" ht="20.100000000000001" customHeight="1" x14ac:dyDescent="0.25">
      <c r="A9" s="15" t="s">
        <v>37</v>
      </c>
      <c r="B9" s="15" t="str">
        <f>B8</f>
        <v>11 класс</v>
      </c>
      <c r="C9" s="1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17">
        <f t="shared" si="0"/>
        <v>0</v>
      </c>
      <c r="AH9" s="16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6">
        <f t="shared" ref="BM9:BM29" si="3">COUNTIF(AH9:BL9,"ш")+COUNTIF(AH9:BL9,"м")+COUNTIF(AH9:BL9,"р")+COUNTIF(AH9:BL9,"ф")</f>
        <v>0</v>
      </c>
      <c r="BN9" s="15" t="str">
        <f t="shared" si="1"/>
        <v xml:space="preserve">Литература </v>
      </c>
      <c r="BO9" s="15" t="str">
        <f t="shared" si="1"/>
        <v>11 класс</v>
      </c>
      <c r="BP9" s="16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17">
        <f t="shared" ref="CT9:CT29" si="4">COUNTIF(BP9:CS9,"ш")+COUNTIF(BP9:CS9,"м")+COUNTIF(BP9:CS9,"р")+COUNTIF(BP9:CS9,"ф")</f>
        <v>0</v>
      </c>
      <c r="CU9" s="16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 t="s">
        <v>39</v>
      </c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17">
        <f t="shared" si="2"/>
        <v>1</v>
      </c>
    </row>
    <row r="10" spans="1:127" ht="20.100000000000001" customHeight="1" x14ac:dyDescent="0.25">
      <c r="A10" s="15" t="s">
        <v>9</v>
      </c>
      <c r="B10" s="15" t="str">
        <f t="shared" ref="B10:B26" si="5">B9</f>
        <v>11 класс</v>
      </c>
      <c r="C10" s="16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17">
        <f t="shared" si="0"/>
        <v>0</v>
      </c>
      <c r="AH10" s="16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6">
        <f t="shared" si="3"/>
        <v>0</v>
      </c>
      <c r="BN10" s="15" t="str">
        <f>A10</f>
        <v>Иностранный язык (английский)</v>
      </c>
      <c r="BO10" s="15" t="str">
        <f t="shared" si="1"/>
        <v>11 класс</v>
      </c>
      <c r="BP10" s="16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 t="s">
        <v>39</v>
      </c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17">
        <f t="shared" si="4"/>
        <v>1</v>
      </c>
      <c r="CU10" s="16"/>
      <c r="CV10" s="25"/>
      <c r="CW10" s="25"/>
      <c r="CX10" s="25"/>
      <c r="CY10" s="25"/>
      <c r="CZ10" s="25"/>
      <c r="DA10" s="25"/>
      <c r="DB10" s="25"/>
      <c r="DC10" s="25" t="s">
        <v>39</v>
      </c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17">
        <f t="shared" si="2"/>
        <v>1</v>
      </c>
    </row>
    <row r="11" spans="1:127" ht="20.100000000000001" customHeight="1" x14ac:dyDescent="0.25">
      <c r="A11" s="15" t="s">
        <v>31</v>
      </c>
      <c r="B11" s="15" t="str">
        <f>B10</f>
        <v>11 класс</v>
      </c>
      <c r="C11" s="16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 t="s">
        <v>39</v>
      </c>
      <c r="AD11" s="25"/>
      <c r="AE11" s="25"/>
      <c r="AF11" s="25"/>
      <c r="AG11" s="17">
        <f t="shared" si="0"/>
        <v>1</v>
      </c>
      <c r="AH11" s="16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6">
        <f t="shared" si="3"/>
        <v>0</v>
      </c>
      <c r="BN11" s="15" t="str">
        <f>A11</f>
        <v>Алгебра и начала математического анализа</v>
      </c>
      <c r="BO11" s="15" t="str">
        <f t="shared" si="1"/>
        <v>11 класс</v>
      </c>
      <c r="BP11" s="16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 t="s">
        <v>39</v>
      </c>
      <c r="CO11" s="25"/>
      <c r="CP11" s="25"/>
      <c r="CQ11" s="25"/>
      <c r="CR11" s="25"/>
      <c r="CS11" s="25"/>
      <c r="CT11" s="17">
        <f t="shared" si="4"/>
        <v>1</v>
      </c>
      <c r="CU11" s="16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17">
        <f t="shared" si="2"/>
        <v>0</v>
      </c>
    </row>
    <row r="12" spans="1:127" ht="20.100000000000001" customHeight="1" x14ac:dyDescent="0.25">
      <c r="A12" s="15" t="s">
        <v>10</v>
      </c>
      <c r="B12" s="15" t="str">
        <f t="shared" si="5"/>
        <v>11 класс</v>
      </c>
      <c r="C12" s="16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17">
        <f t="shared" si="0"/>
        <v>0</v>
      </c>
      <c r="AH12" s="16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6">
        <f>COUNTIF(AH12:BL12,"ш")+COUNTIF(AH12:BL12,"м")+COUNTIF(AH12:BL12,"р")+COUNTIF(AH12:BL12,"ф")</f>
        <v>0</v>
      </c>
      <c r="BN12" s="15" t="str">
        <f>A12</f>
        <v>Геометрия</v>
      </c>
      <c r="BO12" s="15" t="str">
        <f t="shared" si="1"/>
        <v>11 класс</v>
      </c>
      <c r="BP12" s="16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17">
        <f t="shared" si="4"/>
        <v>0</v>
      </c>
      <c r="CU12" s="16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17">
        <f t="shared" si="2"/>
        <v>0</v>
      </c>
    </row>
    <row r="13" spans="1:127" ht="20.100000000000001" customHeight="1" x14ac:dyDescent="0.25">
      <c r="A13" s="15" t="s">
        <v>11</v>
      </c>
      <c r="B13" s="15" t="str">
        <f t="shared" si="5"/>
        <v>11 класс</v>
      </c>
      <c r="C13" s="1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17">
        <f t="shared" si="0"/>
        <v>0</v>
      </c>
      <c r="AH13" s="16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6">
        <f t="shared" si="3"/>
        <v>0</v>
      </c>
      <c r="BN13" s="15" t="str">
        <f>A13</f>
        <v>Вероятность и статистика</v>
      </c>
      <c r="BO13" s="15" t="str">
        <f t="shared" si="1"/>
        <v>11 класс</v>
      </c>
      <c r="BP13" s="16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17">
        <f t="shared" si="4"/>
        <v>0</v>
      </c>
      <c r="CU13" s="16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 t="s">
        <v>39</v>
      </c>
      <c r="DU13" s="25"/>
      <c r="DV13" s="25"/>
      <c r="DW13" s="17">
        <f t="shared" si="2"/>
        <v>1</v>
      </c>
    </row>
    <row r="14" spans="1:127" ht="20.100000000000001" customHeight="1" x14ac:dyDescent="0.25">
      <c r="A14" s="15" t="s">
        <v>38</v>
      </c>
      <c r="B14" s="15" t="str">
        <f t="shared" si="5"/>
        <v>11 класс</v>
      </c>
      <c r="C14" s="1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17">
        <f t="shared" si="0"/>
        <v>0</v>
      </c>
      <c r="AH14" s="16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6">
        <f t="shared" si="3"/>
        <v>0</v>
      </c>
      <c r="BN14" s="15" t="str">
        <f>A15</f>
        <v>Информатика (У)</v>
      </c>
      <c r="BO14" s="15" t="str">
        <f t="shared" si="1"/>
        <v>11 класс</v>
      </c>
      <c r="BP14" s="16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17">
        <f t="shared" si="4"/>
        <v>0</v>
      </c>
      <c r="CU14" s="16"/>
      <c r="CV14" s="25"/>
      <c r="CW14" s="25"/>
      <c r="CX14" s="25"/>
      <c r="CY14" s="25" t="s">
        <v>39</v>
      </c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17">
        <f t="shared" si="2"/>
        <v>1</v>
      </c>
    </row>
    <row r="15" spans="1:127" ht="20.100000000000001" customHeight="1" x14ac:dyDescent="0.25">
      <c r="A15" s="15" t="s">
        <v>18</v>
      </c>
      <c r="B15" s="15" t="str">
        <f t="shared" si="5"/>
        <v>11 класс</v>
      </c>
      <c r="C15" s="1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17">
        <f t="shared" si="0"/>
        <v>0</v>
      </c>
      <c r="AH15" s="16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6">
        <f t="shared" si="3"/>
        <v>0</v>
      </c>
      <c r="BN15" s="15" t="e">
        <f>#REF!</f>
        <v>#REF!</v>
      </c>
      <c r="BO15" s="15" t="str">
        <f t="shared" si="1"/>
        <v>11 класс</v>
      </c>
      <c r="BP15" s="16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17">
        <f t="shared" si="4"/>
        <v>0</v>
      </c>
      <c r="CU15" s="16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 t="s">
        <v>39</v>
      </c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17">
        <f t="shared" si="2"/>
        <v>1</v>
      </c>
    </row>
    <row r="16" spans="1:127" ht="20.100000000000001" customHeight="1" x14ac:dyDescent="0.25">
      <c r="A16" s="15" t="s">
        <v>12</v>
      </c>
      <c r="B16" s="15" t="str">
        <f t="shared" si="5"/>
        <v>11 класс</v>
      </c>
      <c r="C16" s="16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17">
        <f t="shared" si="0"/>
        <v>0</v>
      </c>
      <c r="AH16" s="16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6">
        <f t="shared" si="3"/>
        <v>0</v>
      </c>
      <c r="BN16" s="15" t="str">
        <f>A16</f>
        <v xml:space="preserve">История  </v>
      </c>
      <c r="BO16" s="15" t="str">
        <f t="shared" si="1"/>
        <v>11 класс</v>
      </c>
      <c r="BP16" s="16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17">
        <f t="shared" si="4"/>
        <v>0</v>
      </c>
      <c r="CU16" s="16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17">
        <f t="shared" si="2"/>
        <v>0</v>
      </c>
    </row>
    <row r="17" spans="1:127" ht="20.100000000000001" customHeight="1" x14ac:dyDescent="0.25">
      <c r="A17" s="15" t="s">
        <v>34</v>
      </c>
      <c r="B17" s="15" t="str">
        <f t="shared" si="5"/>
        <v>11 класс</v>
      </c>
      <c r="C17" s="16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17">
        <f t="shared" si="0"/>
        <v>0</v>
      </c>
      <c r="AH17" s="16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6">
        <f t="shared" si="3"/>
        <v>0</v>
      </c>
      <c r="BN17" s="15" t="e">
        <f>#REF!</f>
        <v>#REF!</v>
      </c>
      <c r="BO17" s="15" t="str">
        <f t="shared" si="1"/>
        <v>11 класс</v>
      </c>
      <c r="BP17" s="16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17">
        <f t="shared" si="4"/>
        <v>0</v>
      </c>
      <c r="CU17" s="16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17">
        <f t="shared" si="2"/>
        <v>0</v>
      </c>
    </row>
    <row r="18" spans="1:127" ht="20.100000000000001" customHeight="1" x14ac:dyDescent="0.25">
      <c r="A18" s="15" t="s">
        <v>13</v>
      </c>
      <c r="B18" s="15" t="str">
        <f t="shared" si="5"/>
        <v>11 класс</v>
      </c>
      <c r="C18" s="16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17">
        <f t="shared" si="0"/>
        <v>0</v>
      </c>
      <c r="AH18" s="16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6">
        <f t="shared" si="3"/>
        <v>0</v>
      </c>
      <c r="BN18" s="15" t="str">
        <f t="shared" ref="BN18:BN24" si="6">A18</f>
        <v>География</v>
      </c>
      <c r="BO18" s="15" t="str">
        <f t="shared" si="1"/>
        <v>11 класс</v>
      </c>
      <c r="BP18" s="16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17">
        <f t="shared" si="4"/>
        <v>0</v>
      </c>
      <c r="CU18" s="16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17">
        <f t="shared" si="2"/>
        <v>0</v>
      </c>
    </row>
    <row r="19" spans="1:127" ht="19.5" customHeight="1" x14ac:dyDescent="0.25">
      <c r="A19" s="15" t="s">
        <v>14</v>
      </c>
      <c r="B19" s="15" t="str">
        <f t="shared" si="5"/>
        <v>11 класс</v>
      </c>
      <c r="C19" s="1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17">
        <f t="shared" si="0"/>
        <v>0</v>
      </c>
      <c r="AH19" s="16"/>
      <c r="AI19" s="25"/>
      <c r="AJ19" s="25"/>
      <c r="AK19" s="25"/>
      <c r="AL19" s="25"/>
      <c r="AM19" s="25"/>
      <c r="AN19" s="25"/>
      <c r="AO19" s="25" t="s">
        <v>39</v>
      </c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6">
        <f t="shared" si="3"/>
        <v>1</v>
      </c>
      <c r="BN19" s="15" t="str">
        <f t="shared" si="6"/>
        <v>Физика</v>
      </c>
      <c r="BO19" s="15" t="str">
        <f t="shared" si="1"/>
        <v>11 класс</v>
      </c>
      <c r="BP19" s="16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17">
        <f t="shared" si="4"/>
        <v>0</v>
      </c>
      <c r="CU19" s="16"/>
      <c r="CV19" s="25"/>
      <c r="CW19" s="25" t="s">
        <v>39</v>
      </c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17">
        <f t="shared" si="2"/>
        <v>1</v>
      </c>
    </row>
    <row r="20" spans="1:127" ht="19.5" customHeight="1" x14ac:dyDescent="0.25">
      <c r="A20" s="19" t="s">
        <v>15</v>
      </c>
      <c r="B20" s="15" t="str">
        <f t="shared" si="5"/>
        <v>11 класс</v>
      </c>
      <c r="C20" s="16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17">
        <f t="shared" si="0"/>
        <v>0</v>
      </c>
      <c r="AH20" s="16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6">
        <f t="shared" si="3"/>
        <v>0</v>
      </c>
      <c r="BN20" s="15" t="str">
        <f t="shared" si="6"/>
        <v>Химия</v>
      </c>
      <c r="BO20" s="15" t="str">
        <f t="shared" si="1"/>
        <v>11 класс</v>
      </c>
      <c r="BP20" s="16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17">
        <f t="shared" si="4"/>
        <v>0</v>
      </c>
      <c r="CU20" s="16"/>
      <c r="CV20" s="25"/>
      <c r="CW20" s="25"/>
      <c r="CX20" s="25"/>
      <c r="CY20" s="25"/>
      <c r="CZ20" s="25" t="s">
        <v>39</v>
      </c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17">
        <f t="shared" si="2"/>
        <v>1</v>
      </c>
    </row>
    <row r="21" spans="1:127" ht="19.5" customHeight="1" x14ac:dyDescent="0.25">
      <c r="A21" s="15" t="s">
        <v>20</v>
      </c>
      <c r="B21" s="15" t="str">
        <f t="shared" si="5"/>
        <v>11 класс</v>
      </c>
      <c r="C21" s="16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17">
        <f t="shared" si="0"/>
        <v>0</v>
      </c>
      <c r="AH21" s="16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 t="s">
        <v>39</v>
      </c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6">
        <f t="shared" si="3"/>
        <v>1</v>
      </c>
      <c r="BN21" s="15" t="str">
        <f t="shared" si="6"/>
        <v>Биология (У)</v>
      </c>
      <c r="BO21" s="15" t="str">
        <f t="shared" si="1"/>
        <v>11 класс</v>
      </c>
      <c r="BP21" s="16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17">
        <f t="shared" si="4"/>
        <v>0</v>
      </c>
      <c r="CU21" s="16"/>
      <c r="CV21" s="25"/>
      <c r="CW21" s="25"/>
      <c r="CX21" s="25"/>
      <c r="CY21" s="25"/>
      <c r="CZ21" s="25"/>
      <c r="DA21" s="25" t="s">
        <v>39</v>
      </c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17">
        <f t="shared" si="2"/>
        <v>1</v>
      </c>
    </row>
    <row r="22" spans="1:127" ht="19.5" customHeight="1" x14ac:dyDescent="0.25">
      <c r="A22" s="15" t="s">
        <v>21</v>
      </c>
      <c r="B22" s="15" t="str">
        <f t="shared" si="5"/>
        <v>11 класс</v>
      </c>
      <c r="C22" s="16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17">
        <f t="shared" si="0"/>
        <v>0</v>
      </c>
      <c r="AH22" s="16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6">
        <f t="shared" si="3"/>
        <v>0</v>
      </c>
      <c r="BN22" s="15" t="str">
        <f t="shared" si="6"/>
        <v>Биология (Б)</v>
      </c>
      <c r="BO22" s="15" t="str">
        <f t="shared" si="1"/>
        <v>11 класс</v>
      </c>
      <c r="BP22" s="16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17">
        <f t="shared" si="4"/>
        <v>0</v>
      </c>
      <c r="CU22" s="16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17">
        <f t="shared" si="2"/>
        <v>0</v>
      </c>
    </row>
    <row r="23" spans="1:127" ht="19.5" customHeight="1" x14ac:dyDescent="0.25">
      <c r="A23" s="15" t="s">
        <v>16</v>
      </c>
      <c r="B23" s="15" t="str">
        <f t="shared" si="5"/>
        <v>11 класс</v>
      </c>
      <c r="C23" s="16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17">
        <f t="shared" si="0"/>
        <v>0</v>
      </c>
      <c r="AH23" s="16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6">
        <f t="shared" si="3"/>
        <v>0</v>
      </c>
      <c r="BN23" s="15" t="str">
        <f t="shared" si="6"/>
        <v>Физическая культура</v>
      </c>
      <c r="BO23" s="15" t="str">
        <f t="shared" si="1"/>
        <v>11 класс</v>
      </c>
      <c r="BP23" s="16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17">
        <f t="shared" si="4"/>
        <v>0</v>
      </c>
      <c r="CU23" s="16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17">
        <f t="shared" si="2"/>
        <v>0</v>
      </c>
    </row>
    <row r="24" spans="1:127" ht="19.5" customHeight="1" x14ac:dyDescent="0.25">
      <c r="A24" s="18" t="s">
        <v>27</v>
      </c>
      <c r="B24" s="15" t="str">
        <f t="shared" si="5"/>
        <v>11 класс</v>
      </c>
      <c r="C24" s="16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17">
        <f t="shared" si="0"/>
        <v>0</v>
      </c>
      <c r="AH24" s="16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6">
        <f t="shared" si="3"/>
        <v>0</v>
      </c>
      <c r="BN24" s="15" t="str">
        <f t="shared" si="6"/>
        <v>ОБЗР</v>
      </c>
      <c r="BO24" s="15" t="str">
        <f t="shared" ref="BO24:BO29" si="7">B24</f>
        <v>11 класс</v>
      </c>
      <c r="BP24" s="16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17">
        <f t="shared" si="4"/>
        <v>0</v>
      </c>
      <c r="CU24" s="16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17">
        <f t="shared" si="2"/>
        <v>0</v>
      </c>
    </row>
    <row r="25" spans="1:127" ht="15.75" x14ac:dyDescent="0.25">
      <c r="A25" s="18" t="s">
        <v>36</v>
      </c>
      <c r="B25" s="15" t="str">
        <f t="shared" si="5"/>
        <v>11 класс</v>
      </c>
      <c r="C25" s="16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7">
        <f t="shared" si="0"/>
        <v>0</v>
      </c>
      <c r="AH25" s="16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6">
        <f t="shared" si="3"/>
        <v>0</v>
      </c>
      <c r="BN25" s="15" t="str">
        <f>A26</f>
        <v>Метапредметные работы</v>
      </c>
      <c r="BO25" s="15" t="str">
        <f t="shared" si="7"/>
        <v>11 класс</v>
      </c>
      <c r="BP25" s="16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17">
        <f t="shared" si="4"/>
        <v>0</v>
      </c>
      <c r="CU25" s="16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17">
        <f t="shared" si="2"/>
        <v>0</v>
      </c>
    </row>
    <row r="26" spans="1:127" ht="15.75" x14ac:dyDescent="0.25">
      <c r="A26" s="18" t="s">
        <v>17</v>
      </c>
      <c r="B26" s="15" t="str">
        <f t="shared" si="5"/>
        <v>11 класс</v>
      </c>
      <c r="C26" s="1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17">
        <f t="shared" si="0"/>
        <v>0</v>
      </c>
      <c r="AH26" s="16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6">
        <f t="shared" si="3"/>
        <v>0</v>
      </c>
      <c r="BN26" s="15" t="e">
        <f>#REF!</f>
        <v>#REF!</v>
      </c>
      <c r="BO26" s="15" t="str">
        <f t="shared" si="7"/>
        <v>11 класс</v>
      </c>
      <c r="BP26" s="16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17">
        <f t="shared" si="4"/>
        <v>0</v>
      </c>
      <c r="CU26" s="16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17">
        <f t="shared" si="2"/>
        <v>0</v>
      </c>
    </row>
    <row r="27" spans="1:127" ht="15.75" x14ac:dyDescent="0.25">
      <c r="A27" s="19"/>
      <c r="B27" s="15"/>
      <c r="C27" s="16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17">
        <f t="shared" ref="AG27" si="8">COUNTIF(C27:AF27,"ш")+COUNTIF(C27:AF27,"м")+COUNTIF(C27:AF27,"р")+COUNTIF(C27:AF27,"ф")</f>
        <v>0</v>
      </c>
      <c r="AH27" s="16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6">
        <f t="shared" ref="BM27" si="9">COUNTIF(AH27:BL27,"ш")+COUNTIF(AH27:BL27,"м")+COUNTIF(AH27:BL27,"р")+COUNTIF(AH27:BL27,"ф")</f>
        <v>0</v>
      </c>
      <c r="BN27" s="15" t="e">
        <f>#REF!</f>
        <v>#REF!</v>
      </c>
      <c r="BO27" s="15">
        <f t="shared" ref="BO27" si="10">B27</f>
        <v>0</v>
      </c>
      <c r="BP27" s="16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17">
        <f t="shared" ref="CT27" si="11">COUNTIF(BP27:CS27,"ш")+COUNTIF(BP27:CS27,"м")+COUNTIF(BP27:CS27,"р")+COUNTIF(BP27:CS27,"ф")</f>
        <v>0</v>
      </c>
      <c r="CU27" s="16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17">
        <f t="shared" ref="DW27" si="12">COUNTIF(CU27:DV27,"ш")+COUNTIF(CU27:DV27,"м")+COUNTIF(CU27:DV27,"р")+COUNTIF(CU27:DV27,"ф")</f>
        <v>0</v>
      </c>
    </row>
    <row r="28" spans="1:127" ht="20.100000000000001" customHeight="1" x14ac:dyDescent="0.25">
      <c r="B28" s="15"/>
      <c r="C28" s="16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17">
        <f t="shared" ref="AG28" si="13">COUNTIF(C28:AF28,"ш")+COUNTIF(C28:AF28,"м")+COUNTIF(C28:AF28,"р")+COUNTIF(C28:AF28,"ф")</f>
        <v>0</v>
      </c>
      <c r="AH28" s="16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6">
        <f t="shared" ref="BM28" si="14">COUNTIF(AH28:BL28,"ш")+COUNTIF(AH28:BL28,"м")+COUNTIF(AH28:BL28,"р")+COUNTIF(AH28:BL28,"ф")</f>
        <v>0</v>
      </c>
      <c r="BN28" s="15" t="e">
        <f>#REF!</f>
        <v>#REF!</v>
      </c>
      <c r="BO28" s="15">
        <f t="shared" ref="BO28" si="15">B28</f>
        <v>0</v>
      </c>
      <c r="BP28" s="16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17">
        <f t="shared" ref="CT28" si="16">COUNTIF(BP28:CS28,"ш")+COUNTIF(BP28:CS28,"м")+COUNTIF(BP28:CS28,"р")+COUNTIF(BP28:CS28,"ф")</f>
        <v>0</v>
      </c>
      <c r="CU28" s="16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17">
        <f t="shared" ref="DW28" si="17">COUNTIF(CU28:DV28,"ш")+COUNTIF(CU28:DV28,"м")+COUNTIF(CU28:DV28,"р")+COUNTIF(CU28:DV28,"ф")</f>
        <v>0</v>
      </c>
    </row>
    <row r="29" spans="1:127" ht="20.100000000000001" customHeight="1" x14ac:dyDescent="0.25">
      <c r="B29" s="15"/>
      <c r="C29" s="16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17">
        <f t="shared" si="0"/>
        <v>0</v>
      </c>
      <c r="AH29" s="16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6">
        <f t="shared" si="3"/>
        <v>0</v>
      </c>
      <c r="BN29" s="15" t="e">
        <f>#REF!</f>
        <v>#REF!</v>
      </c>
      <c r="BO29" s="15">
        <f t="shared" si="7"/>
        <v>0</v>
      </c>
      <c r="BP29" s="16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17">
        <f t="shared" si="4"/>
        <v>0</v>
      </c>
      <c r="CU29" s="16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17">
        <f t="shared" si="2"/>
        <v>0</v>
      </c>
    </row>
    <row r="30" spans="1:127" s="28" customFormat="1" ht="20.100000000000001" customHeight="1" x14ac:dyDescent="0.25">
      <c r="A30" s="30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27">
        <f>SUM(AG8:AG29)</f>
        <v>2</v>
      </c>
      <c r="BM30" s="27">
        <f>SUM(BM8:BM29)</f>
        <v>2</v>
      </c>
      <c r="BN30" s="29"/>
      <c r="BO30" s="29"/>
      <c r="CT30" s="27">
        <f>SUM(CT8:CT29)</f>
        <v>3</v>
      </c>
      <c r="DW30" s="27">
        <f>SUM(DW8:DW29)</f>
        <v>8</v>
      </c>
    </row>
  </sheetData>
  <mergeCells count="15">
    <mergeCell ref="A1:B1"/>
    <mergeCell ref="BN1:BO1"/>
    <mergeCell ref="BP2:CC2"/>
    <mergeCell ref="A5:B5"/>
    <mergeCell ref="C5:AG5"/>
    <mergeCell ref="AH5:BM5"/>
    <mergeCell ref="BP5:CT5"/>
    <mergeCell ref="A30:B30"/>
    <mergeCell ref="C30:AF30"/>
    <mergeCell ref="CU5:DW5"/>
    <mergeCell ref="A7:B7"/>
    <mergeCell ref="C7:AG7"/>
    <mergeCell ref="AH7:BM7"/>
    <mergeCell ref="BP7:CT7"/>
    <mergeCell ref="CU7:DW7"/>
  </mergeCells>
  <dataValidations count="1">
    <dataValidation type="list" allowBlank="1" showInputMessage="1" showErrorMessage="1" sqref="C8:AF29 BP8:CS29 CU8:DV29 AH8:BL29">
      <formula1>"ф,р,м,ш"</formula1>
    </dataValidation>
  </dataValidations>
  <pageMargins left="0.7" right="0.7" top="0.75" bottom="0.75" header="0.3" footer="0.3"/>
  <pageSetup paperSize="9" scale="41" orientation="landscape" r:id="rId1"/>
  <colBreaks count="1" manualBreakCount="1">
    <brk id="67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10 класс</vt:lpstr>
      <vt:lpstr>11 класс</vt:lpstr>
      <vt:lpstr>'10 класс'!Область_печати</vt:lpstr>
      <vt:lpstr>'11 класс'!Область_печати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 Гвоздева</dc:creator>
  <cp:lastModifiedBy>Наталия</cp:lastModifiedBy>
  <cp:lastPrinted>2024-11-07T13:35:49Z</cp:lastPrinted>
  <dcterms:created xsi:type="dcterms:W3CDTF">2023-10-08T15:12:40Z</dcterms:created>
  <dcterms:modified xsi:type="dcterms:W3CDTF">2024-11-07T13:35:51Z</dcterms:modified>
</cp:coreProperties>
</file>