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ия\Desktop\ВСОКО\+график оценочных процедур\"/>
    </mc:Choice>
  </mc:AlternateContent>
  <bookViews>
    <workbookView xWindow="0" yWindow="0" windowWidth="20490" windowHeight="7755" activeTab="5"/>
  </bookViews>
  <sheets>
    <sheet name="Себе (потом убрать)" sheetId="13" r:id="rId1"/>
    <sheet name="5 классы" sheetId="1" r:id="rId2"/>
    <sheet name="6 классы" sheetId="8" r:id="rId3"/>
    <sheet name="7 классы" sheetId="9" r:id="rId4"/>
    <sheet name="8 классы" sheetId="10" r:id="rId5"/>
    <sheet name="9 классы" sheetId="11" r:id="rId6"/>
  </sheets>
  <definedNames>
    <definedName name="_xlnm.Print_Area" localSheetId="1">'5 классы'!$A$1:$DW$40</definedName>
    <definedName name="_xlnm.Print_Area" localSheetId="2">'6 классы'!$A$1:$DW$40</definedName>
    <definedName name="_xlnm.Print_Area" localSheetId="3">'7 классы'!$A$1:$DW$48</definedName>
    <definedName name="_xlnm.Print_Area" localSheetId="4">'8 классы'!$A$1:$DW$52</definedName>
    <definedName name="_xlnm.Print_Area" localSheetId="5">'9 классы'!$A$1:$DW$52</definedName>
  </definedNames>
  <calcPr calcId="162913"/>
</workbook>
</file>

<file path=xl/calcChain.xml><?xml version="1.0" encoding="utf-8"?>
<calcChain xmlns="http://schemas.openxmlformats.org/spreadsheetml/2006/main">
  <c r="CT29" i="9" l="1"/>
  <c r="BO29" i="9"/>
  <c r="BN29" i="9"/>
  <c r="BM29" i="9"/>
  <c r="AG29" i="9"/>
  <c r="B9" i="11" l="1"/>
  <c r="B10" i="11" s="1"/>
  <c r="DW51" i="11"/>
  <c r="CT51" i="11"/>
  <c r="BM51" i="11"/>
  <c r="AG51" i="11"/>
  <c r="A51" i="11"/>
  <c r="BN51" i="11" s="1"/>
  <c r="DW50" i="11"/>
  <c r="CT50" i="11"/>
  <c r="BM50" i="11"/>
  <c r="AG50" i="11"/>
  <c r="A50" i="11"/>
  <c r="BN50" i="11" s="1"/>
  <c r="DW49" i="11"/>
  <c r="CT49" i="11"/>
  <c r="BM49" i="11"/>
  <c r="AG49" i="11"/>
  <c r="A49" i="11"/>
  <c r="BN49" i="11" s="1"/>
  <c r="DW48" i="11"/>
  <c r="CT48" i="11"/>
  <c r="BM48" i="11"/>
  <c r="AG48" i="11"/>
  <c r="A48" i="11"/>
  <c r="BN48" i="11" s="1"/>
  <c r="DW47" i="11"/>
  <c r="CT47" i="11"/>
  <c r="BM47" i="11"/>
  <c r="AG47" i="11"/>
  <c r="A47" i="11"/>
  <c r="BN47" i="11" s="1"/>
  <c r="DW46" i="11"/>
  <c r="CT46" i="11"/>
  <c r="BM46" i="11"/>
  <c r="AG46" i="11"/>
  <c r="A46" i="11"/>
  <c r="BN46" i="11" s="1"/>
  <c r="DW45" i="11"/>
  <c r="CT45" i="11"/>
  <c r="BM45" i="11"/>
  <c r="AG45" i="11"/>
  <c r="A45" i="11"/>
  <c r="BN45" i="11" s="1"/>
  <c r="DW44" i="11"/>
  <c r="CT44" i="11"/>
  <c r="BM44" i="11"/>
  <c r="AG44" i="11"/>
  <c r="A44" i="11"/>
  <c r="BN44" i="11" s="1"/>
  <c r="DW43" i="11"/>
  <c r="CT43" i="11"/>
  <c r="BM43" i="11"/>
  <c r="AG43" i="11"/>
  <c r="A43" i="11"/>
  <c r="BN43" i="11" s="1"/>
  <c r="DW42" i="11"/>
  <c r="CT42" i="11"/>
  <c r="BM42" i="11"/>
  <c r="AG42" i="11"/>
  <c r="A42" i="11"/>
  <c r="BN42" i="11" s="1"/>
  <c r="DW41" i="11"/>
  <c r="CT41" i="11"/>
  <c r="BM41" i="11"/>
  <c r="AG41" i="11"/>
  <c r="A41" i="11"/>
  <c r="BN41" i="11" s="1"/>
  <c r="DW40" i="11"/>
  <c r="CT40" i="11"/>
  <c r="BM40" i="11"/>
  <c r="AG40" i="11"/>
  <c r="A40" i="11"/>
  <c r="BN40" i="11" s="1"/>
  <c r="DW39" i="11"/>
  <c r="CT39" i="11"/>
  <c r="BM39" i="11"/>
  <c r="AG39" i="11"/>
  <c r="A39" i="11"/>
  <c r="BN39" i="11" s="1"/>
  <c r="DW38" i="11"/>
  <c r="CT38" i="11"/>
  <c r="BM38" i="11"/>
  <c r="AG38" i="11"/>
  <c r="A38" i="11"/>
  <c r="BN38" i="11" s="1"/>
  <c r="DW37" i="11"/>
  <c r="CT37" i="11"/>
  <c r="BM37" i="11"/>
  <c r="AG37" i="11"/>
  <c r="A37" i="11"/>
  <c r="BN37" i="11" s="1"/>
  <c r="DW36" i="11"/>
  <c r="CT36" i="11"/>
  <c r="BM36" i="11"/>
  <c r="AG36" i="11"/>
  <c r="A36" i="11"/>
  <c r="BN36" i="11" s="1"/>
  <c r="DW35" i="11"/>
  <c r="CT35" i="11"/>
  <c r="BM35" i="11"/>
  <c r="AG35" i="11"/>
  <c r="A35" i="11"/>
  <c r="BN35" i="11" s="1"/>
  <c r="DW34" i="11"/>
  <c r="CT34" i="11"/>
  <c r="BM34" i="11"/>
  <c r="AG34" i="11"/>
  <c r="A34" i="11"/>
  <c r="BN34" i="11" s="1"/>
  <c r="DW33" i="11"/>
  <c r="CT33" i="11"/>
  <c r="BM33" i="11"/>
  <c r="AG33" i="11"/>
  <c r="A33" i="11"/>
  <c r="BN33" i="11" s="1"/>
  <c r="DW32" i="11"/>
  <c r="CT32" i="11"/>
  <c r="BM32" i="11"/>
  <c r="AG32" i="11"/>
  <c r="B32" i="11"/>
  <c r="B33" i="11" s="1"/>
  <c r="A32" i="11"/>
  <c r="BN32" i="11" s="1"/>
  <c r="DW31" i="11"/>
  <c r="CT31" i="11"/>
  <c r="BO31" i="11"/>
  <c r="BM31" i="11"/>
  <c r="AG31" i="11"/>
  <c r="A31" i="11"/>
  <c r="BN31" i="11" s="1"/>
  <c r="BP30" i="11"/>
  <c r="DW28" i="11"/>
  <c r="CT28" i="11"/>
  <c r="BN28" i="11"/>
  <c r="BM28" i="11"/>
  <c r="AG28" i="11"/>
  <c r="DW27" i="11"/>
  <c r="CT27" i="11"/>
  <c r="BN27" i="11"/>
  <c r="BM27" i="11"/>
  <c r="AG27" i="11"/>
  <c r="DW26" i="11"/>
  <c r="CT26" i="11"/>
  <c r="BN26" i="11"/>
  <c r="BM26" i="11"/>
  <c r="AG26" i="11"/>
  <c r="DW25" i="11"/>
  <c r="CT25" i="11"/>
  <c r="BN25" i="11"/>
  <c r="BM25" i="11"/>
  <c r="AG25" i="11"/>
  <c r="DW24" i="11"/>
  <c r="CT24" i="11"/>
  <c r="BN24" i="11"/>
  <c r="BM24" i="11"/>
  <c r="AG24" i="11"/>
  <c r="DW23" i="11"/>
  <c r="CT23" i="11"/>
  <c r="BN23" i="11"/>
  <c r="BM23" i="11"/>
  <c r="AG23" i="11"/>
  <c r="DW22" i="11"/>
  <c r="CT22" i="11"/>
  <c r="BN22" i="11"/>
  <c r="BM22" i="11"/>
  <c r="AG22" i="11"/>
  <c r="DW21" i="11"/>
  <c r="CT21" i="11"/>
  <c r="BN21" i="11"/>
  <c r="BM21" i="11"/>
  <c r="AG21" i="11"/>
  <c r="DW20" i="11"/>
  <c r="CT20" i="11"/>
  <c r="BN20" i="11"/>
  <c r="BM20" i="11"/>
  <c r="AG20" i="11"/>
  <c r="DW19" i="11"/>
  <c r="CT19" i="11"/>
  <c r="BN19" i="11"/>
  <c r="BM19" i="11"/>
  <c r="AG19" i="11"/>
  <c r="DW18" i="11"/>
  <c r="CT18" i="11"/>
  <c r="BN18" i="11"/>
  <c r="BM18" i="11"/>
  <c r="AG18" i="11"/>
  <c r="DW17" i="11"/>
  <c r="CT17" i="11"/>
  <c r="BN17" i="11"/>
  <c r="BM17" i="11"/>
  <c r="AG17" i="11"/>
  <c r="DW16" i="11"/>
  <c r="CT16" i="11"/>
  <c r="BN16" i="11"/>
  <c r="BM16" i="11"/>
  <c r="AG16" i="11"/>
  <c r="DW15" i="11"/>
  <c r="CT15" i="11"/>
  <c r="BN15" i="11"/>
  <c r="BM15" i="11"/>
  <c r="AG15" i="11"/>
  <c r="DW14" i="11"/>
  <c r="CT14" i="11"/>
  <c r="BN14" i="11"/>
  <c r="BM14" i="11"/>
  <c r="AG14" i="11"/>
  <c r="DW13" i="11"/>
  <c r="CT13" i="11"/>
  <c r="BN13" i="11"/>
  <c r="BM13" i="11"/>
  <c r="AG13" i="11"/>
  <c r="DW12" i="11"/>
  <c r="CT12" i="11"/>
  <c r="BN12" i="11"/>
  <c r="BM12" i="11"/>
  <c r="AG12" i="11"/>
  <c r="DW11" i="11"/>
  <c r="CT11" i="11"/>
  <c r="BN11" i="11"/>
  <c r="BM11" i="11"/>
  <c r="AG11" i="11"/>
  <c r="DW10" i="11"/>
  <c r="CT10" i="11"/>
  <c r="BN10" i="11"/>
  <c r="BM10" i="11"/>
  <c r="AG10" i="11"/>
  <c r="DW9" i="11"/>
  <c r="CT9" i="11"/>
  <c r="BN9" i="11"/>
  <c r="BM9" i="11"/>
  <c r="AG9" i="11"/>
  <c r="DW8" i="11"/>
  <c r="CT8" i="11"/>
  <c r="BO8" i="11"/>
  <c r="BN8" i="11"/>
  <c r="BM8" i="11"/>
  <c r="AG8" i="11"/>
  <c r="BP7" i="11"/>
  <c r="BO6" i="11"/>
  <c r="BN6" i="11"/>
  <c r="BN5" i="11"/>
  <c r="BO2" i="11"/>
  <c r="BN2" i="11"/>
  <c r="BN1" i="11"/>
  <c r="AG49" i="10"/>
  <c r="BM49" i="10"/>
  <c r="BN49" i="10"/>
  <c r="BO49" i="10"/>
  <c r="CT49" i="10"/>
  <c r="DW49" i="10"/>
  <c r="AG50" i="10"/>
  <c r="BM50" i="10"/>
  <c r="BN50" i="10"/>
  <c r="BO50" i="10"/>
  <c r="CT50" i="10"/>
  <c r="DW50" i="10"/>
  <c r="AG26" i="10"/>
  <c r="BM26" i="10"/>
  <c r="BN26" i="10"/>
  <c r="BO26" i="10"/>
  <c r="CT26" i="10"/>
  <c r="DW26" i="10"/>
  <c r="AG27" i="10"/>
  <c r="BM27" i="10"/>
  <c r="BN27" i="10"/>
  <c r="BO27" i="10"/>
  <c r="CT27" i="10"/>
  <c r="DW27" i="10"/>
  <c r="AG28" i="10"/>
  <c r="BM28" i="10"/>
  <c r="BN28" i="10"/>
  <c r="BO28" i="10"/>
  <c r="CT28" i="10"/>
  <c r="DW28" i="10"/>
  <c r="B49" i="10"/>
  <c r="B50" i="10" s="1"/>
  <c r="B51" i="10" s="1"/>
  <c r="A32" i="10"/>
  <c r="A33" i="10"/>
  <c r="BN33" i="10" s="1"/>
  <c r="A34" i="10"/>
  <c r="A35" i="10"/>
  <c r="A36" i="10"/>
  <c r="BN36" i="10" s="1"/>
  <c r="A37" i="10"/>
  <c r="BN37" i="10" s="1"/>
  <c r="A38" i="10"/>
  <c r="A39" i="10"/>
  <c r="A40" i="10"/>
  <c r="BN40" i="10" s="1"/>
  <c r="A41" i="10"/>
  <c r="BN41" i="10" s="1"/>
  <c r="A42" i="10"/>
  <c r="A43" i="10"/>
  <c r="A44" i="10"/>
  <c r="BN44" i="10" s="1"/>
  <c r="A45" i="10"/>
  <c r="BN45" i="10" s="1"/>
  <c r="A46" i="10"/>
  <c r="A47" i="10"/>
  <c r="A48" i="10"/>
  <c r="BN48" i="10" s="1"/>
  <c r="A49" i="10"/>
  <c r="A50" i="10"/>
  <c r="A51" i="10"/>
  <c r="BN51" i="10" s="1"/>
  <c r="A31" i="10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DW51" i="10"/>
  <c r="CT51" i="10"/>
  <c r="BM51" i="10"/>
  <c r="AG51" i="10"/>
  <c r="DW48" i="10"/>
  <c r="CT48" i="10"/>
  <c r="BM48" i="10"/>
  <c r="AG48" i="10"/>
  <c r="DW47" i="10"/>
  <c r="CT47" i="10"/>
  <c r="BM47" i="10"/>
  <c r="AG47" i="10"/>
  <c r="BN47" i="10"/>
  <c r="DW46" i="10"/>
  <c r="CT46" i="10"/>
  <c r="BM46" i="10"/>
  <c r="AG46" i="10"/>
  <c r="BN46" i="10"/>
  <c r="DW45" i="10"/>
  <c r="CT45" i="10"/>
  <c r="BM45" i="10"/>
  <c r="AG45" i="10"/>
  <c r="DW44" i="10"/>
  <c r="CT44" i="10"/>
  <c r="BM44" i="10"/>
  <c r="AG44" i="10"/>
  <c r="DW43" i="10"/>
  <c r="CT43" i="10"/>
  <c r="BM43" i="10"/>
  <c r="AG43" i="10"/>
  <c r="BN43" i="10"/>
  <c r="DW42" i="10"/>
  <c r="CT42" i="10"/>
  <c r="BM42" i="10"/>
  <c r="AG42" i="10"/>
  <c r="BN42" i="10"/>
  <c r="DW41" i="10"/>
  <c r="CT41" i="10"/>
  <c r="BM41" i="10"/>
  <c r="AG41" i="10"/>
  <c r="DW40" i="10"/>
  <c r="CT40" i="10"/>
  <c r="BM40" i="10"/>
  <c r="AG40" i="10"/>
  <c r="DW39" i="10"/>
  <c r="CT39" i="10"/>
  <c r="BM39" i="10"/>
  <c r="AG39" i="10"/>
  <c r="BN39" i="10"/>
  <c r="DW38" i="10"/>
  <c r="CT38" i="10"/>
  <c r="BM38" i="10"/>
  <c r="AG38" i="10"/>
  <c r="BN38" i="10"/>
  <c r="DW37" i="10"/>
  <c r="CT37" i="10"/>
  <c r="BM37" i="10"/>
  <c r="AG37" i="10"/>
  <c r="DW36" i="10"/>
  <c r="CT36" i="10"/>
  <c r="BM36" i="10"/>
  <c r="AG36" i="10"/>
  <c r="DW35" i="10"/>
  <c r="CT35" i="10"/>
  <c r="BM35" i="10"/>
  <c r="AG35" i="10"/>
  <c r="BN35" i="10"/>
  <c r="DW34" i="10"/>
  <c r="CT34" i="10"/>
  <c r="BM34" i="10"/>
  <c r="AG34" i="10"/>
  <c r="BN34" i="10"/>
  <c r="DW33" i="10"/>
  <c r="CT33" i="10"/>
  <c r="BM33" i="10"/>
  <c r="AG33" i="10"/>
  <c r="DW32" i="10"/>
  <c r="CT32" i="10"/>
  <c r="BM32" i="10"/>
  <c r="AG32" i="10"/>
  <c r="B32" i="10"/>
  <c r="B33" i="10" s="1"/>
  <c r="BN32" i="10"/>
  <c r="DW31" i="10"/>
  <c r="CT31" i="10"/>
  <c r="BO31" i="10"/>
  <c r="BM31" i="10"/>
  <c r="AG31" i="10"/>
  <c r="BN31" i="10"/>
  <c r="BP30" i="10"/>
  <c r="DW25" i="10"/>
  <c r="CT25" i="10"/>
  <c r="BN25" i="10"/>
  <c r="BM25" i="10"/>
  <c r="AG25" i="10"/>
  <c r="DW24" i="10"/>
  <c r="CT24" i="10"/>
  <c r="BN24" i="10"/>
  <c r="BM24" i="10"/>
  <c r="AG24" i="10"/>
  <c r="DW23" i="10"/>
  <c r="CT23" i="10"/>
  <c r="BN23" i="10"/>
  <c r="BM23" i="10"/>
  <c r="AG23" i="10"/>
  <c r="DW22" i="10"/>
  <c r="CT22" i="10"/>
  <c r="BN22" i="10"/>
  <c r="BM22" i="10"/>
  <c r="AG22" i="10"/>
  <c r="DW21" i="10"/>
  <c r="CT21" i="10"/>
  <c r="BN21" i="10"/>
  <c r="BM21" i="10"/>
  <c r="AG21" i="10"/>
  <c r="DW20" i="10"/>
  <c r="CT20" i="10"/>
  <c r="BN20" i="10"/>
  <c r="BM20" i="10"/>
  <c r="AG20" i="10"/>
  <c r="DW19" i="10"/>
  <c r="CT19" i="10"/>
  <c r="BN19" i="10"/>
  <c r="BM19" i="10"/>
  <c r="AG19" i="10"/>
  <c r="DW18" i="10"/>
  <c r="CT18" i="10"/>
  <c r="BN18" i="10"/>
  <c r="BM18" i="10"/>
  <c r="AG18" i="10"/>
  <c r="DW17" i="10"/>
  <c r="CT17" i="10"/>
  <c r="BN17" i="10"/>
  <c r="BM17" i="10"/>
  <c r="AG17" i="10"/>
  <c r="DW16" i="10"/>
  <c r="CT16" i="10"/>
  <c r="BN16" i="10"/>
  <c r="BM16" i="10"/>
  <c r="AG16" i="10"/>
  <c r="DW15" i="10"/>
  <c r="CT15" i="10"/>
  <c r="BN15" i="10"/>
  <c r="BM15" i="10"/>
  <c r="AG15" i="10"/>
  <c r="DW14" i="10"/>
  <c r="CT14" i="10"/>
  <c r="BN14" i="10"/>
  <c r="BM14" i="10"/>
  <c r="AG14" i="10"/>
  <c r="DW13" i="10"/>
  <c r="CT13" i="10"/>
  <c r="BN13" i="10"/>
  <c r="BM13" i="10"/>
  <c r="AG13" i="10"/>
  <c r="DW12" i="10"/>
  <c r="CT12" i="10"/>
  <c r="BN12" i="10"/>
  <c r="BM12" i="10"/>
  <c r="AG12" i="10"/>
  <c r="DW11" i="10"/>
  <c r="CT11" i="10"/>
  <c r="BN11" i="10"/>
  <c r="BM11" i="10"/>
  <c r="AG11" i="10"/>
  <c r="DW10" i="10"/>
  <c r="CT10" i="10"/>
  <c r="BN10" i="10"/>
  <c r="BM10" i="10"/>
  <c r="AG10" i="10"/>
  <c r="DW9" i="10"/>
  <c r="CT9" i="10"/>
  <c r="BN9" i="10"/>
  <c r="BM9" i="10"/>
  <c r="AG9" i="10"/>
  <c r="BO9" i="10"/>
  <c r="DW8" i="10"/>
  <c r="CT8" i="10"/>
  <c r="BO8" i="10"/>
  <c r="BN8" i="10"/>
  <c r="BM8" i="10"/>
  <c r="AG8" i="10"/>
  <c r="BP7" i="10"/>
  <c r="BO6" i="10"/>
  <c r="BN6" i="10"/>
  <c r="BN5" i="10"/>
  <c r="BO2" i="10"/>
  <c r="BN2" i="10"/>
  <c r="BN1" i="10"/>
  <c r="AG41" i="9"/>
  <c r="BM41" i="9"/>
  <c r="BN41" i="9"/>
  <c r="BO41" i="9"/>
  <c r="CT41" i="9"/>
  <c r="DW41" i="9"/>
  <c r="AG42" i="9"/>
  <c r="BM42" i="9"/>
  <c r="BN42" i="9"/>
  <c r="BO42" i="9"/>
  <c r="CT42" i="9"/>
  <c r="DW42" i="9"/>
  <c r="AG43" i="9"/>
  <c r="BM43" i="9"/>
  <c r="BN43" i="9"/>
  <c r="BO43" i="9"/>
  <c r="CT43" i="9"/>
  <c r="DW43" i="9"/>
  <c r="AG44" i="9"/>
  <c r="BM44" i="9"/>
  <c r="BN44" i="9"/>
  <c r="BO44" i="9"/>
  <c r="CT44" i="9"/>
  <c r="DW44" i="9"/>
  <c r="AG45" i="9"/>
  <c r="BM45" i="9"/>
  <c r="BN45" i="9"/>
  <c r="BO45" i="9"/>
  <c r="CT45" i="9"/>
  <c r="DW45" i="9"/>
  <c r="AG46" i="9"/>
  <c r="BM46" i="9"/>
  <c r="BN46" i="9"/>
  <c r="BO46" i="9"/>
  <c r="CT46" i="9"/>
  <c r="DW46" i="9"/>
  <c r="AG47" i="9"/>
  <c r="BM47" i="9"/>
  <c r="BN47" i="9"/>
  <c r="BO47" i="9"/>
  <c r="CT47" i="9"/>
  <c r="DW47" i="9"/>
  <c r="B31" i="9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A30" i="9"/>
  <c r="A31" i="9"/>
  <c r="A32" i="9"/>
  <c r="A33" i="9"/>
  <c r="BN33" i="9" s="1"/>
  <c r="A34" i="9"/>
  <c r="A35" i="9"/>
  <c r="A36" i="9"/>
  <c r="A37" i="9"/>
  <c r="BN37" i="9" s="1"/>
  <c r="A38" i="9"/>
  <c r="A39" i="9"/>
  <c r="A40" i="9"/>
  <c r="BN40" i="9" s="1"/>
  <c r="A41" i="9"/>
  <c r="A42" i="9"/>
  <c r="A43" i="9"/>
  <c r="A44" i="9"/>
  <c r="A45" i="9"/>
  <c r="A46" i="9"/>
  <c r="A47" i="9"/>
  <c r="A29" i="9"/>
  <c r="AG38" i="8"/>
  <c r="BM38" i="8"/>
  <c r="BN38" i="8"/>
  <c r="BO38" i="8"/>
  <c r="CT38" i="8"/>
  <c r="DW38" i="8"/>
  <c r="AG21" i="8"/>
  <c r="BM21" i="8"/>
  <c r="BN21" i="8"/>
  <c r="BO21" i="8"/>
  <c r="CT21" i="8"/>
  <c r="DW21" i="8"/>
  <c r="AG38" i="1"/>
  <c r="BM38" i="1"/>
  <c r="BO38" i="1"/>
  <c r="CT38" i="1"/>
  <c r="DW38" i="1"/>
  <c r="AG21" i="1"/>
  <c r="BM21" i="1"/>
  <c r="BN21" i="1"/>
  <c r="BO21" i="1"/>
  <c r="CT21" i="1"/>
  <c r="DW21" i="1"/>
  <c r="AG21" i="9"/>
  <c r="BM21" i="9"/>
  <c r="BN21" i="9"/>
  <c r="BO21" i="9"/>
  <c r="CT21" i="9"/>
  <c r="DW21" i="9"/>
  <c r="AG22" i="9"/>
  <c r="BM22" i="9"/>
  <c r="BN22" i="9"/>
  <c r="BO22" i="9"/>
  <c r="CT22" i="9"/>
  <c r="DW22" i="9"/>
  <c r="AG23" i="9"/>
  <c r="BM23" i="9"/>
  <c r="BN23" i="9"/>
  <c r="BO23" i="9"/>
  <c r="CT23" i="9"/>
  <c r="DW23" i="9"/>
  <c r="AG24" i="9"/>
  <c r="BM24" i="9"/>
  <c r="BN24" i="9"/>
  <c r="BO24" i="9"/>
  <c r="CT24" i="9"/>
  <c r="DW24" i="9"/>
  <c r="AG25" i="9"/>
  <c r="BM25" i="9"/>
  <c r="BN25" i="9"/>
  <c r="BO25" i="9"/>
  <c r="CT25" i="9"/>
  <c r="DW25" i="9"/>
  <c r="B9" i="9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DW40" i="9"/>
  <c r="CT40" i="9"/>
  <c r="BM40" i="9"/>
  <c r="AG40" i="9"/>
  <c r="DW39" i="9"/>
  <c r="CT39" i="9"/>
  <c r="BN39" i="9"/>
  <c r="BM39" i="9"/>
  <c r="AG39" i="9"/>
  <c r="DW38" i="9"/>
  <c r="CT38" i="9"/>
  <c r="BN38" i="9"/>
  <c r="BM38" i="9"/>
  <c r="AG38" i="9"/>
  <c r="DW37" i="9"/>
  <c r="CT37" i="9"/>
  <c r="BM37" i="9"/>
  <c r="AG37" i="9"/>
  <c r="DW36" i="9"/>
  <c r="CT36" i="9"/>
  <c r="BN36" i="9"/>
  <c r="BM36" i="9"/>
  <c r="AG36" i="9"/>
  <c r="DW35" i="9"/>
  <c r="CT35" i="9"/>
  <c r="BN35" i="9"/>
  <c r="BM35" i="9"/>
  <c r="AG35" i="9"/>
  <c r="DW34" i="9"/>
  <c r="CT34" i="9"/>
  <c r="BN34" i="9"/>
  <c r="BM34" i="9"/>
  <c r="AG34" i="9"/>
  <c r="DW33" i="9"/>
  <c r="CT33" i="9"/>
  <c r="BM33" i="9"/>
  <c r="AG33" i="9"/>
  <c r="DW32" i="9"/>
  <c r="CT32" i="9"/>
  <c r="BN32" i="9"/>
  <c r="BM32" i="9"/>
  <c r="AG32" i="9"/>
  <c r="DW31" i="9"/>
  <c r="CT31" i="9"/>
  <c r="BN31" i="9"/>
  <c r="BM31" i="9"/>
  <c r="AG31" i="9"/>
  <c r="DW30" i="9"/>
  <c r="CT30" i="9"/>
  <c r="BN30" i="9"/>
  <c r="BM30" i="9"/>
  <c r="AG30" i="9"/>
  <c r="B30" i="9"/>
  <c r="BO30" i="9" s="1"/>
  <c r="DW29" i="9"/>
  <c r="BP28" i="9"/>
  <c r="DW26" i="9"/>
  <c r="CT26" i="9"/>
  <c r="BN26" i="9"/>
  <c r="BM26" i="9"/>
  <c r="AG26" i="9"/>
  <c r="DW20" i="9"/>
  <c r="CT20" i="9"/>
  <c r="BN20" i="9"/>
  <c r="BM20" i="9"/>
  <c r="AG20" i="9"/>
  <c r="DW19" i="9"/>
  <c r="CT19" i="9"/>
  <c r="BN19" i="9"/>
  <c r="BM19" i="9"/>
  <c r="AG19" i="9"/>
  <c r="DW18" i="9"/>
  <c r="CT18" i="9"/>
  <c r="BN18" i="9"/>
  <c r="BM18" i="9"/>
  <c r="AG18" i="9"/>
  <c r="DW17" i="9"/>
  <c r="CT17" i="9"/>
  <c r="BN17" i="9"/>
  <c r="BM17" i="9"/>
  <c r="AG17" i="9"/>
  <c r="DW16" i="9"/>
  <c r="CT16" i="9"/>
  <c r="BN16" i="9"/>
  <c r="BM16" i="9"/>
  <c r="AG16" i="9"/>
  <c r="DW15" i="9"/>
  <c r="CT15" i="9"/>
  <c r="BN15" i="9"/>
  <c r="BM15" i="9"/>
  <c r="AG15" i="9"/>
  <c r="DW14" i="9"/>
  <c r="CT14" i="9"/>
  <c r="BN14" i="9"/>
  <c r="BM14" i="9"/>
  <c r="AG14" i="9"/>
  <c r="DW13" i="9"/>
  <c r="CT13" i="9"/>
  <c r="BN13" i="9"/>
  <c r="BM13" i="9"/>
  <c r="AG13" i="9"/>
  <c r="DW12" i="9"/>
  <c r="CT12" i="9"/>
  <c r="BN12" i="9"/>
  <c r="BM12" i="9"/>
  <c r="AG12" i="9"/>
  <c r="DW11" i="9"/>
  <c r="CT11" i="9"/>
  <c r="BN11" i="9"/>
  <c r="BM11" i="9"/>
  <c r="AG11" i="9"/>
  <c r="DW10" i="9"/>
  <c r="CT10" i="9"/>
  <c r="BN10" i="9"/>
  <c r="BM10" i="9"/>
  <c r="AG10" i="9"/>
  <c r="DW9" i="9"/>
  <c r="CT9" i="9"/>
  <c r="BN9" i="9"/>
  <c r="BM9" i="9"/>
  <c r="AG9" i="9"/>
  <c r="BO9" i="9"/>
  <c r="DW8" i="9"/>
  <c r="CT8" i="9"/>
  <c r="BO8" i="9"/>
  <c r="BN8" i="9"/>
  <c r="BM8" i="9"/>
  <c r="AG8" i="9"/>
  <c r="BP7" i="9"/>
  <c r="BO6" i="9"/>
  <c r="BN6" i="9"/>
  <c r="BN5" i="9"/>
  <c r="BO2" i="9"/>
  <c r="BN2" i="9"/>
  <c r="BN1" i="9"/>
  <c r="A36" i="8"/>
  <c r="B27" i="8"/>
  <c r="B28" i="8"/>
  <c r="B29" i="8" s="1"/>
  <c r="B26" i="8"/>
  <c r="BO26" i="8" s="1"/>
  <c r="B10" i="8"/>
  <c r="BO10" i="8" s="1"/>
  <c r="B11" i="8"/>
  <c r="B12" i="8" s="1"/>
  <c r="B9" i="8"/>
  <c r="DW39" i="8"/>
  <c r="CT39" i="8"/>
  <c r="BN39" i="8"/>
  <c r="BM39" i="8"/>
  <c r="AG39" i="8"/>
  <c r="DW37" i="8"/>
  <c r="CT37" i="8"/>
  <c r="BN37" i="8"/>
  <c r="BM37" i="8"/>
  <c r="AG37" i="8"/>
  <c r="DW36" i="8"/>
  <c r="CT36" i="8"/>
  <c r="BM36" i="8"/>
  <c r="AG36" i="8"/>
  <c r="BN36" i="8"/>
  <c r="DW35" i="8"/>
  <c r="CT35" i="8"/>
  <c r="BM35" i="8"/>
  <c r="AG35" i="8"/>
  <c r="BN35" i="8"/>
  <c r="DW34" i="8"/>
  <c r="CT34" i="8"/>
  <c r="BM34" i="8"/>
  <c r="AG34" i="8"/>
  <c r="BN34" i="8"/>
  <c r="DW33" i="8"/>
  <c r="CT33" i="8"/>
  <c r="BM33" i="8"/>
  <c r="AG33" i="8"/>
  <c r="BN33" i="8"/>
  <c r="DW32" i="8"/>
  <c r="CT32" i="8"/>
  <c r="BM32" i="8"/>
  <c r="AG32" i="8"/>
  <c r="BN32" i="8"/>
  <c r="DW31" i="8"/>
  <c r="CT31" i="8"/>
  <c r="BM31" i="8"/>
  <c r="AG31" i="8"/>
  <c r="BN31" i="8"/>
  <c r="DW30" i="8"/>
  <c r="CT30" i="8"/>
  <c r="BM30" i="8"/>
  <c r="AG30" i="8"/>
  <c r="BN30" i="8"/>
  <c r="DW29" i="8"/>
  <c r="CT29" i="8"/>
  <c r="BM29" i="8"/>
  <c r="AG29" i="8"/>
  <c r="BN29" i="8"/>
  <c r="DW28" i="8"/>
  <c r="CT28" i="8"/>
  <c r="BN28" i="8"/>
  <c r="BM28" i="8"/>
  <c r="AG28" i="8"/>
  <c r="DW27" i="8"/>
  <c r="CT27" i="8"/>
  <c r="BO27" i="8"/>
  <c r="BM27" i="8"/>
  <c r="AG27" i="8"/>
  <c r="BN27" i="8"/>
  <c r="DW26" i="8"/>
  <c r="CT26" i="8"/>
  <c r="BM26" i="8"/>
  <c r="AG26" i="8"/>
  <c r="BN26" i="8"/>
  <c r="DW25" i="8"/>
  <c r="CT25" i="8"/>
  <c r="BO25" i="8"/>
  <c r="BN25" i="8"/>
  <c r="BM25" i="8"/>
  <c r="AG25" i="8"/>
  <c r="BP24" i="8"/>
  <c r="DW22" i="8"/>
  <c r="CT22" i="8"/>
  <c r="BN22" i="8"/>
  <c r="BM22" i="8"/>
  <c r="AG22" i="8"/>
  <c r="DW20" i="8"/>
  <c r="CT20" i="8"/>
  <c r="BN20" i="8"/>
  <c r="BM20" i="8"/>
  <c r="AG20" i="8"/>
  <c r="DW19" i="8"/>
  <c r="CT19" i="8"/>
  <c r="BN19" i="8"/>
  <c r="BM19" i="8"/>
  <c r="AG19" i="8"/>
  <c r="DW18" i="8"/>
  <c r="CT18" i="8"/>
  <c r="BN18" i="8"/>
  <c r="BM18" i="8"/>
  <c r="AG18" i="8"/>
  <c r="DW17" i="8"/>
  <c r="CT17" i="8"/>
  <c r="BN17" i="8"/>
  <c r="BM17" i="8"/>
  <c r="AG17" i="8"/>
  <c r="DW16" i="8"/>
  <c r="CT16" i="8"/>
  <c r="BN16" i="8"/>
  <c r="BM16" i="8"/>
  <c r="AG16" i="8"/>
  <c r="DW15" i="8"/>
  <c r="CT15" i="8"/>
  <c r="BN15" i="8"/>
  <c r="BM15" i="8"/>
  <c r="AG15" i="8"/>
  <c r="DW14" i="8"/>
  <c r="CT14" i="8"/>
  <c r="BN14" i="8"/>
  <c r="BM14" i="8"/>
  <c r="AG14" i="8"/>
  <c r="DW13" i="8"/>
  <c r="CT13" i="8"/>
  <c r="BN13" i="8"/>
  <c r="BM13" i="8"/>
  <c r="AG13" i="8"/>
  <c r="DW12" i="8"/>
  <c r="CT12" i="8"/>
  <c r="BN12" i="8"/>
  <c r="BM12" i="8"/>
  <c r="AG12" i="8"/>
  <c r="DW11" i="8"/>
  <c r="CT11" i="8"/>
  <c r="BO11" i="8"/>
  <c r="BN11" i="8"/>
  <c r="BM11" i="8"/>
  <c r="AG11" i="8"/>
  <c r="DW10" i="8"/>
  <c r="CT10" i="8"/>
  <c r="BN10" i="8"/>
  <c r="BM10" i="8"/>
  <c r="AG10" i="8"/>
  <c r="DW9" i="8"/>
  <c r="CT9" i="8"/>
  <c r="BO9" i="8"/>
  <c r="BN9" i="8"/>
  <c r="BM9" i="8"/>
  <c r="AG9" i="8"/>
  <c r="DW8" i="8"/>
  <c r="CT8" i="8"/>
  <c r="BO8" i="8"/>
  <c r="BN8" i="8"/>
  <c r="BM8" i="8"/>
  <c r="AG8" i="8"/>
  <c r="BP7" i="8"/>
  <c r="BO6" i="8"/>
  <c r="BN6" i="8"/>
  <c r="BN5" i="8"/>
  <c r="BO2" i="8"/>
  <c r="BN2" i="8"/>
  <c r="BN1" i="8"/>
  <c r="DW52" i="11" l="1"/>
  <c r="DW29" i="11"/>
  <c r="CT52" i="11"/>
  <c r="CT29" i="11"/>
  <c r="BM52" i="11"/>
  <c r="BM29" i="11"/>
  <c r="AG52" i="11"/>
  <c r="AG29" i="11"/>
  <c r="AG29" i="10"/>
  <c r="AG27" i="9"/>
  <c r="AG23" i="8"/>
  <c r="DW40" i="8"/>
  <c r="CT40" i="8"/>
  <c r="BM40" i="8"/>
  <c r="AG40" i="8"/>
  <c r="BO10" i="1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O9" i="11"/>
  <c r="B34" i="11"/>
  <c r="BO33" i="11"/>
  <c r="BO32" i="11"/>
  <c r="CT29" i="10"/>
  <c r="BM52" i="10"/>
  <c r="CT52" i="10"/>
  <c r="AG52" i="10"/>
  <c r="DW52" i="10"/>
  <c r="BM29" i="10"/>
  <c r="DW29" i="10"/>
  <c r="B34" i="10"/>
  <c r="BO33" i="10"/>
  <c r="BO32" i="10"/>
  <c r="AG48" i="9"/>
  <c r="BM48" i="9"/>
  <c r="DW48" i="9"/>
  <c r="CT48" i="9"/>
  <c r="DW23" i="8"/>
  <c r="CT23" i="8"/>
  <c r="CT27" i="9"/>
  <c r="BM27" i="9"/>
  <c r="DW27" i="9"/>
  <c r="BM23" i="8"/>
  <c r="B30" i="8"/>
  <c r="BO29" i="8"/>
  <c r="BO28" i="8"/>
  <c r="B13" i="8"/>
  <c r="BO12" i="8"/>
  <c r="DW25" i="1"/>
  <c r="CT25" i="1"/>
  <c r="BO25" i="1"/>
  <c r="BN25" i="1"/>
  <c r="BM25" i="1"/>
  <c r="AG25" i="1"/>
  <c r="DW28" i="1"/>
  <c r="CT28" i="1"/>
  <c r="BO28" i="1"/>
  <c r="BN28" i="1"/>
  <c r="BM28" i="1"/>
  <c r="AG28" i="1"/>
  <c r="A38" i="1"/>
  <c r="BN38" i="1" s="1"/>
  <c r="BO11" i="11" l="1"/>
  <c r="BO12" i="11"/>
  <c r="BO13" i="11"/>
  <c r="B35" i="11"/>
  <c r="BO34" i="11"/>
  <c r="BO10" i="10"/>
  <c r="B35" i="10"/>
  <c r="BO34" i="10"/>
  <c r="BO31" i="9"/>
  <c r="BO10" i="9"/>
  <c r="B31" i="8"/>
  <c r="BO30" i="8"/>
  <c r="B14" i="8"/>
  <c r="BO13" i="8"/>
  <c r="B36" i="11" l="1"/>
  <c r="BO35" i="11"/>
  <c r="BO14" i="11"/>
  <c r="B36" i="10"/>
  <c r="BO35" i="10"/>
  <c r="BO11" i="10"/>
  <c r="BO32" i="9"/>
  <c r="BO11" i="9"/>
  <c r="B32" i="8"/>
  <c r="BO31" i="8"/>
  <c r="BO14" i="8"/>
  <c r="B15" i="8"/>
  <c r="BP7" i="1"/>
  <c r="B37" i="11" l="1"/>
  <c r="BO36" i="11"/>
  <c r="BO15" i="11"/>
  <c r="B37" i="10"/>
  <c r="BO36" i="10"/>
  <c r="BO12" i="10"/>
  <c r="BO33" i="9"/>
  <c r="BO12" i="9"/>
  <c r="B33" i="8"/>
  <c r="BO32" i="8"/>
  <c r="B16" i="8"/>
  <c r="BO15" i="8"/>
  <c r="BO16" i="11" l="1"/>
  <c r="B38" i="11"/>
  <c r="BO37" i="11"/>
  <c r="BO13" i="10"/>
  <c r="B38" i="10"/>
  <c r="BO37" i="10"/>
  <c r="BO13" i="9"/>
  <c r="BO34" i="9"/>
  <c r="B34" i="8"/>
  <c r="BO33" i="8"/>
  <c r="B17" i="8"/>
  <c r="BO16" i="8"/>
  <c r="B39" i="11" l="1"/>
  <c r="BO38" i="11"/>
  <c r="BO17" i="11"/>
  <c r="B39" i="10"/>
  <c r="BO38" i="10"/>
  <c r="BO14" i="10"/>
  <c r="BO14" i="9"/>
  <c r="BO35" i="9"/>
  <c r="BO34" i="8"/>
  <c r="B35" i="8"/>
  <c r="B18" i="8"/>
  <c r="BO17" i="8"/>
  <c r="BO18" i="11" l="1"/>
  <c r="B40" i="11"/>
  <c r="BO39" i="11"/>
  <c r="B40" i="10"/>
  <c r="BO39" i="10"/>
  <c r="BO15" i="10"/>
  <c r="BO15" i="9"/>
  <c r="BO36" i="9"/>
  <c r="B36" i="8"/>
  <c r="BO35" i="8"/>
  <c r="BO18" i="8"/>
  <c r="B19" i="8"/>
  <c r="B41" i="11" l="1"/>
  <c r="BO40" i="11"/>
  <c r="BO19" i="11"/>
  <c r="BO16" i="10"/>
  <c r="B41" i="10"/>
  <c r="BO40" i="10"/>
  <c r="BO37" i="9"/>
  <c r="BO16" i="9"/>
  <c r="B37" i="8"/>
  <c r="BO36" i="8"/>
  <c r="B20" i="8"/>
  <c r="BO19" i="8"/>
  <c r="BO2" i="1"/>
  <c r="BN2" i="1"/>
  <c r="BN1" i="1"/>
  <c r="BO26" i="1"/>
  <c r="BO27" i="1"/>
  <c r="BO29" i="1"/>
  <c r="BO30" i="1"/>
  <c r="BO31" i="1"/>
  <c r="BO32" i="1"/>
  <c r="BO33" i="1"/>
  <c r="BO34" i="1"/>
  <c r="BO35" i="1"/>
  <c r="BO36" i="1"/>
  <c r="BO37" i="1"/>
  <c r="BO39" i="1"/>
  <c r="BN9" i="1"/>
  <c r="BO9" i="1"/>
  <c r="BN10" i="1"/>
  <c r="BO10" i="1"/>
  <c r="BN11" i="1"/>
  <c r="BO11" i="1"/>
  <c r="BN12" i="1"/>
  <c r="BO12" i="1"/>
  <c r="BN13" i="1"/>
  <c r="BO13" i="1"/>
  <c r="BN14" i="1"/>
  <c r="BO14" i="1"/>
  <c r="BN15" i="1"/>
  <c r="BO15" i="1"/>
  <c r="BN16" i="1"/>
  <c r="BO16" i="1"/>
  <c r="BN17" i="1"/>
  <c r="BO17" i="1"/>
  <c r="BN18" i="1"/>
  <c r="BO18" i="1"/>
  <c r="BN19" i="1"/>
  <c r="BO19" i="1"/>
  <c r="BN20" i="1"/>
  <c r="BO20" i="1"/>
  <c r="BN22" i="1"/>
  <c r="BO22" i="1"/>
  <c r="BO8" i="1"/>
  <c r="BN8" i="1"/>
  <c r="BO6" i="1"/>
  <c r="BN6" i="1"/>
  <c r="BN5" i="1"/>
  <c r="BP24" i="1"/>
  <c r="A35" i="1"/>
  <c r="BN35" i="1" s="1"/>
  <c r="A36" i="1"/>
  <c r="BN36" i="1" s="1"/>
  <c r="A37" i="1"/>
  <c r="BN37" i="1" s="1"/>
  <c r="A39" i="1"/>
  <c r="BN39" i="1" s="1"/>
  <c r="A26" i="1"/>
  <c r="BN26" i="1" s="1"/>
  <c r="A27" i="1"/>
  <c r="BN27" i="1" s="1"/>
  <c r="A29" i="1"/>
  <c r="BN29" i="1" s="1"/>
  <c r="A30" i="1"/>
  <c r="BN30" i="1" s="1"/>
  <c r="A31" i="1"/>
  <c r="BN31" i="1" s="1"/>
  <c r="A32" i="1"/>
  <c r="BN32" i="1" s="1"/>
  <c r="A33" i="1"/>
  <c r="BN33" i="1" s="1"/>
  <c r="A34" i="1"/>
  <c r="BN34" i="1" s="1"/>
  <c r="DW39" i="1"/>
  <c r="CT39" i="1"/>
  <c r="BM39" i="1"/>
  <c r="AG39" i="1"/>
  <c r="DW37" i="1"/>
  <c r="CT37" i="1"/>
  <c r="BM37" i="1"/>
  <c r="AG37" i="1"/>
  <c r="DW36" i="1"/>
  <c r="CT36" i="1"/>
  <c r="BM36" i="1"/>
  <c r="AG36" i="1"/>
  <c r="DW35" i="1"/>
  <c r="CT35" i="1"/>
  <c r="BM35" i="1"/>
  <c r="AG35" i="1"/>
  <c r="DW34" i="1"/>
  <c r="CT34" i="1"/>
  <c r="BM34" i="1"/>
  <c r="AG34" i="1"/>
  <c r="DW33" i="1"/>
  <c r="CT33" i="1"/>
  <c r="BM33" i="1"/>
  <c r="AG33" i="1"/>
  <c r="DW32" i="1"/>
  <c r="CT32" i="1"/>
  <c r="BM32" i="1"/>
  <c r="AG32" i="1"/>
  <c r="DW31" i="1"/>
  <c r="CT31" i="1"/>
  <c r="BM31" i="1"/>
  <c r="AG31" i="1"/>
  <c r="DW30" i="1"/>
  <c r="CT30" i="1"/>
  <c r="BM30" i="1"/>
  <c r="AG30" i="1"/>
  <c r="DW29" i="1"/>
  <c r="CT29" i="1"/>
  <c r="BM29" i="1"/>
  <c r="AG29" i="1"/>
  <c r="DW27" i="1"/>
  <c r="CT27" i="1"/>
  <c r="BM27" i="1"/>
  <c r="AG27" i="1"/>
  <c r="DW26" i="1"/>
  <c r="CT26" i="1"/>
  <c r="BM26" i="1"/>
  <c r="AG26" i="1"/>
  <c r="CT8" i="1"/>
  <c r="DW8" i="1"/>
  <c r="DW22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2" i="1"/>
  <c r="BM12" i="1"/>
  <c r="BM9" i="1"/>
  <c r="BM10" i="1"/>
  <c r="BM11" i="1"/>
  <c r="BM13" i="1"/>
  <c r="BM14" i="1"/>
  <c r="BM15" i="1"/>
  <c r="BM16" i="1"/>
  <c r="BM17" i="1"/>
  <c r="BM18" i="1"/>
  <c r="BM19" i="1"/>
  <c r="BM20" i="1"/>
  <c r="BM22" i="1"/>
  <c r="BM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2" i="1"/>
  <c r="AG8" i="1"/>
  <c r="B42" i="11" l="1"/>
  <c r="BO41" i="11"/>
  <c r="BO20" i="11"/>
  <c r="B42" i="10"/>
  <c r="BO41" i="10"/>
  <c r="BO17" i="10"/>
  <c r="BO17" i="9"/>
  <c r="BO38" i="9"/>
  <c r="B38" i="8"/>
  <c r="B39" i="8" s="1"/>
  <c r="BO39" i="8" s="1"/>
  <c r="BO37" i="8"/>
  <c r="B21" i="8"/>
  <c r="B22" i="8" s="1"/>
  <c r="BO22" i="8" s="1"/>
  <c r="BO20" i="8"/>
  <c r="CT40" i="1"/>
  <c r="DW40" i="1"/>
  <c r="BM40" i="1"/>
  <c r="AG40" i="1"/>
  <c r="AG23" i="1"/>
  <c r="DW23" i="1"/>
  <c r="BM23" i="1"/>
  <c r="CT23" i="1"/>
  <c r="B43" i="11" l="1"/>
  <c r="BO42" i="11"/>
  <c r="BO21" i="11"/>
  <c r="B43" i="10"/>
  <c r="BO42" i="10"/>
  <c r="BO18" i="10"/>
  <c r="BO39" i="9"/>
  <c r="BO18" i="9"/>
  <c r="BO22" i="11" l="1"/>
  <c r="B44" i="11"/>
  <c r="BO43" i="11"/>
  <c r="BO19" i="10"/>
  <c r="B44" i="10"/>
  <c r="BO43" i="10"/>
  <c r="BO19" i="9"/>
  <c r="BO40" i="9"/>
  <c r="B45" i="11" l="1"/>
  <c r="BO44" i="11"/>
  <c r="BO23" i="11"/>
  <c r="BO20" i="10"/>
  <c r="B45" i="10"/>
  <c r="BO44" i="10"/>
  <c r="BO26" i="9"/>
  <c r="BO20" i="9"/>
  <c r="BO24" i="11" l="1"/>
  <c r="B46" i="11"/>
  <c r="BO45" i="11"/>
  <c r="B46" i="10"/>
  <c r="BO45" i="10"/>
  <c r="BO21" i="10"/>
  <c r="B47" i="11" l="1"/>
  <c r="BO46" i="11"/>
  <c r="BO25" i="11"/>
  <c r="BO22" i="10"/>
  <c r="B47" i="10"/>
  <c r="BO46" i="10"/>
  <c r="BO26" i="11" l="1"/>
  <c r="B48" i="11"/>
  <c r="BO47" i="11"/>
  <c r="B48" i="10"/>
  <c r="BO47" i="10"/>
  <c r="BO23" i="10"/>
  <c r="BO27" i="11" l="1"/>
  <c r="BO28" i="11"/>
  <c r="B49" i="11"/>
  <c r="BO48" i="11"/>
  <c r="BO24" i="10"/>
  <c r="BO51" i="10"/>
  <c r="BO48" i="10"/>
  <c r="B50" i="11" l="1"/>
  <c r="BO49" i="11"/>
  <c r="BO25" i="10"/>
  <c r="B51" i="11" l="1"/>
  <c r="BO51" i="11" s="1"/>
  <c r="BO50" i="11"/>
</calcChain>
</file>

<file path=xl/sharedStrings.xml><?xml version="1.0" encoding="utf-8"?>
<sst xmlns="http://schemas.openxmlformats.org/spreadsheetml/2006/main" count="419" uniqueCount="103">
  <si>
    <t>Период проведения оценочных процедур</t>
  </si>
  <si>
    <t>Сентябрь</t>
  </si>
  <si>
    <t>Октябрь</t>
  </si>
  <si>
    <t>Ноябрь</t>
  </si>
  <si>
    <t>Декабрь</t>
  </si>
  <si>
    <t>Учебный предмет</t>
  </si>
  <si>
    <t>Класс</t>
  </si>
  <si>
    <t>Русский язык</t>
  </si>
  <si>
    <t>Литература</t>
  </si>
  <si>
    <t>Математика</t>
  </si>
  <si>
    <t>Информатика</t>
  </si>
  <si>
    <t>История</t>
  </si>
  <si>
    <t>Обществознание</t>
  </si>
  <si>
    <t>География</t>
  </si>
  <si>
    <t>Биология</t>
  </si>
  <si>
    <t>Изобразительное искусство</t>
  </si>
  <si>
    <t>Музыка</t>
  </si>
  <si>
    <t>Физическая культура</t>
  </si>
  <si>
    <t>Метапредметные работы</t>
  </si>
  <si>
    <t>Количество классов в параллели 5 классов:</t>
  </si>
  <si>
    <t>всего</t>
  </si>
  <si>
    <t>Иностранный язык (английский)</t>
  </si>
  <si>
    <t>5  "А" класс</t>
  </si>
  <si>
    <t>5 "а" класс</t>
  </si>
  <si>
    <t>6 "а" класс</t>
  </si>
  <si>
    <t>5  "Б" класс</t>
  </si>
  <si>
    <t>5 "б" класс</t>
  </si>
  <si>
    <t xml:space="preserve">Технология </t>
  </si>
  <si>
    <t>Основы духовно-нравственной культуры народов России</t>
  </si>
  <si>
    <t>Количество классов в параллели 6 классов:</t>
  </si>
  <si>
    <t>6  "А" класс</t>
  </si>
  <si>
    <t>6 "б" класс</t>
  </si>
  <si>
    <t>6  "Б" класс</t>
  </si>
  <si>
    <t>ш</t>
  </si>
  <si>
    <t>Введение в информатику</t>
  </si>
  <si>
    <t xml:space="preserve">История  </t>
  </si>
  <si>
    <t>Количество классов в параллели 7 классов:</t>
  </si>
  <si>
    <t>7  "А" класс</t>
  </si>
  <si>
    <t>Алгебра</t>
  </si>
  <si>
    <t>Геометрия</t>
  </si>
  <si>
    <t>Вероятность и статистика</t>
  </si>
  <si>
    <t>Физика</t>
  </si>
  <si>
    <t>УК "Я и общество"</t>
  </si>
  <si>
    <t>Учебный курс  «Введение в химию»</t>
  </si>
  <si>
    <t>7 "а" класс</t>
  </si>
  <si>
    <t>7 "б" класс</t>
  </si>
  <si>
    <t>8  "А" класс</t>
  </si>
  <si>
    <t>Химия</t>
  </si>
  <si>
    <t>Учебный курс  «Химия в экспериментах»</t>
  </si>
  <si>
    <t xml:space="preserve">Учебный курс    «Практикум по физике» </t>
  </si>
  <si>
    <t>8 "а" класс</t>
  </si>
  <si>
    <t>Количество классов в параллели 8 классов:</t>
  </si>
  <si>
    <t>8 "б" класс</t>
  </si>
  <si>
    <t>Количество классов в параллели 9 классов:</t>
  </si>
  <si>
    <t>Учебный курс «Новейшая история России»</t>
  </si>
  <si>
    <t>Учебный курсы по выбору</t>
  </si>
  <si>
    <t>График проведения оценочных процедур в образовательной организации в 2024-2025 учебном году</t>
  </si>
  <si>
    <t>Труд (технология )</t>
  </si>
  <si>
    <t xml:space="preserve">Труд (технология) </t>
  </si>
  <si>
    <t>7 "Б" класс</t>
  </si>
  <si>
    <t>ОБЗР</t>
  </si>
  <si>
    <t>9  "А" класс</t>
  </si>
  <si>
    <t>9 "Б" класс</t>
  </si>
  <si>
    <t>8 "Б" класс</t>
  </si>
  <si>
    <t xml:space="preserve">"РЕКОМЕНДАЦИИ ДЛЯ СИСТЕМЫ ОБЩЕГО ОБРАЗОВАНИЯ ПО ОСНОВНЫМ ПОДХОДАМ К ФОРМИРОВАНИЮ ГРАФИКА ПРОВЕДЕНИЯ ОЦЕНОЧНЫХ ПРОЦЕДУР В ОБЩЕОБРАЗОВАТЕЛЬНЫХ ОРГАНИЗАЦИЯХ В 2021/2022 УЧЕБНОМ ГОДУ" приняты для уменьшения количества контрольных работ. 
Очень часто в школах бывает такое, что дети пишут текущую контрольную работу, а через два дня административную контрольную работу по этому же предмету, а через неделю ВПР. График составляется с целью исключения подобных вариантов. 
Завуч сначала вносит работы федерального и регионального уровней, затем планирует административные к.р.
Потом предоставляется доступ к графику учителям-предметникам, которые вносят в график только к.р., которые запланированы для всего класса продолжительностью не менее 30 минут.
По возможности необходимо пересмотреть количество контрольных работ по предметам с целью их уменьшения.
</t>
  </si>
  <si>
    <t>Условные обозначения и сокращения к единому графику оценочных процедур</t>
  </si>
  <si>
    <t xml:space="preserve">Уровень оценочных процедур. Цвет ячейки соответствует уровню: </t>
  </si>
  <si>
    <t>Федеральный</t>
  </si>
  <si>
    <t>Региональный</t>
  </si>
  <si>
    <t>Уровень образовательной организации</t>
  </si>
  <si>
    <t>Сокращение названий форм оценочных процедур</t>
  </si>
  <si>
    <t>Всероссийский уровень</t>
  </si>
  <si>
    <t>Всероссийские проверочные работы</t>
  </si>
  <si>
    <t>ВПР</t>
  </si>
  <si>
    <t>Единый государственный экзамен</t>
  </si>
  <si>
    <t>ЕГЭ</t>
  </si>
  <si>
    <t>Основной государственный экзамен</t>
  </si>
  <si>
    <t>ОГЭ</t>
  </si>
  <si>
    <t>Национальные исследования качества образования</t>
  </si>
  <si>
    <t>НИКО</t>
  </si>
  <si>
    <t>Региональный уровень</t>
  </si>
  <si>
    <t>Входная диагностическая работа</t>
  </si>
  <si>
    <t>ВДР</t>
  </si>
  <si>
    <t>Текущая контрольная работа</t>
  </si>
  <si>
    <t>КР</t>
  </si>
  <si>
    <t>Административная контрольная работа</t>
  </si>
  <si>
    <t>АКР</t>
  </si>
  <si>
    <t>Промежуточная аттестация</t>
  </si>
  <si>
    <t>ПА</t>
  </si>
  <si>
    <t>Подсказки к составлению графика:</t>
  </si>
  <si>
    <t>Контрольная работа по предмету может быть не чаще одного раза в 2,5 недели. То есть максимальное число контрольных работ по одному предмету должно составить не более  14 за весь учебный год.</t>
  </si>
  <si>
    <t>При этом объем учебного времени на к.р. Должен быть не более 10%.
Значит, при 1 часе в неделю - максимум 3 к.р. В год.
2 часа в неделю - 6 к.р. В год.
3 часа в неделю - 9 к.р. В год
4 часа и более в неделю - 12-14 к.р. В год</t>
  </si>
  <si>
    <t>Одна к.р. В день</t>
  </si>
  <si>
    <t>Муниципальный</t>
  </si>
  <si>
    <t>ф</t>
  </si>
  <si>
    <t>р</t>
  </si>
  <si>
    <t>м</t>
  </si>
  <si>
    <t>Краевая  диагностическая работа</t>
  </si>
  <si>
    <t>КДР</t>
  </si>
  <si>
    <t>УК "В мире математики"</t>
  </si>
  <si>
    <t>УК "Основы финансовой грамотности"</t>
  </si>
  <si>
    <t>9а класс</t>
  </si>
  <si>
    <t>9б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</si>
</sst>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3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6" fontId="2" fillId="0" borderId="3" xfId="0" applyNumberFormat="1" applyFont="1" applyBorder="1" applyAlignment="1" applyProtection="1">
      <alignment horizontal="center" vertical="center" textRotation="90" wrapText="1"/>
    </xf>
    <xf numFmtId="0" fontId="2" fillId="0" borderId="1" xfId="0" applyFont="1" applyBorder="1"/>
    <xf numFmtId="0" fontId="0" fillId="4" borderId="0" xfId="0" applyFill="1"/>
    <xf numFmtId="0" fontId="1" fillId="3" borderId="8" xfId="0" applyFont="1" applyFill="1" applyBorder="1"/>
    <xf numFmtId="0" fontId="1" fillId="4" borderId="8" xfId="0" applyFont="1" applyFill="1" applyBorder="1"/>
    <xf numFmtId="16" fontId="2" fillId="0" borderId="7" xfId="0" applyNumberFormat="1" applyFont="1" applyBorder="1" applyAlignment="1" applyProtection="1">
      <alignment horizontal="center" vertical="center" textRotation="90" wrapText="1"/>
    </xf>
    <xf numFmtId="16" fontId="4" fillId="0" borderId="8" xfId="0" applyNumberFormat="1" applyFont="1" applyFill="1" applyBorder="1" applyAlignment="1" applyProtection="1">
      <alignment horizontal="center" vertical="center" textRotation="90" wrapText="1"/>
    </xf>
    <xf numFmtId="16" fontId="4" fillId="0" borderId="8" xfId="0" applyNumberFormat="1" applyFont="1" applyBorder="1" applyAlignment="1" applyProtection="1">
      <alignment horizontal="center" vertical="center" textRotation="90" wrapText="1"/>
    </xf>
    <xf numFmtId="0" fontId="2" fillId="0" borderId="8" xfId="0" applyFont="1" applyBorder="1" applyAlignment="1" applyProtection="1">
      <alignment horizontal="center" vertical="center"/>
      <protection hidden="1"/>
    </xf>
    <xf numFmtId="0" fontId="1" fillId="4" borderId="0" xfId="0" applyFont="1" applyFill="1" applyBorder="1"/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top"/>
      <protection locked="0" hidden="1"/>
    </xf>
    <xf numFmtId="0" fontId="1" fillId="3" borderId="2" xfId="0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9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12" xfId="0" applyFont="1" applyBorder="1"/>
    <xf numFmtId="0" fontId="2" fillId="0" borderId="13" xfId="0" applyFont="1" applyFill="1" applyBorder="1"/>
    <xf numFmtId="0" fontId="2" fillId="0" borderId="8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16" fontId="7" fillId="0" borderId="7" xfId="0" applyNumberFormat="1" applyFont="1" applyBorder="1" applyAlignment="1" applyProtection="1">
      <alignment horizontal="center" vertical="center" textRotation="90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0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5" borderId="0" xfId="0" applyFill="1" applyAlignment="1">
      <alignment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3" fillId="2" borderId="9" xfId="0" applyFont="1" applyFill="1" applyBorder="1" applyAlignment="1" applyProtection="1">
      <alignment horizontal="center" vertical="top"/>
      <protection locked="0" hidden="1"/>
    </xf>
    <xf numFmtId="0" fontId="3" fillId="2" borderId="1" xfId="0" applyFont="1" applyFill="1" applyBorder="1" applyAlignment="1" applyProtection="1">
      <alignment horizontal="center" vertical="top"/>
      <protection locked="0" hidden="1"/>
    </xf>
    <xf numFmtId="0" fontId="3" fillId="2" borderId="8" xfId="0" applyFont="1" applyFill="1" applyBorder="1" applyAlignment="1" applyProtection="1">
      <alignment horizontal="center" vertical="top"/>
      <protection locked="0" hidden="1"/>
    </xf>
    <xf numFmtId="0" fontId="2" fillId="4" borderId="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top"/>
      <protection hidden="1"/>
    </xf>
    <xf numFmtId="0" fontId="5" fillId="2" borderId="9" xfId="0" applyFont="1" applyFill="1" applyBorder="1" applyAlignment="1" applyProtection="1">
      <alignment horizontal="center" vertical="top"/>
      <protection hidden="1"/>
    </xf>
    <xf numFmtId="0" fontId="5" fillId="2" borderId="5" xfId="0" applyFont="1" applyFill="1" applyBorder="1" applyAlignment="1" applyProtection="1">
      <alignment horizontal="left" vertical="top"/>
      <protection locked="0" hidden="1"/>
    </xf>
    <xf numFmtId="0" fontId="5" fillId="2" borderId="10" xfId="0" applyFont="1" applyFill="1" applyBorder="1" applyAlignment="1" applyProtection="1">
      <alignment horizontal="left" vertical="top"/>
      <protection locked="0" hidden="1"/>
    </xf>
    <xf numFmtId="0" fontId="4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2" borderId="4" xfId="0" applyFont="1" applyFill="1" applyBorder="1" applyAlignment="1" applyProtection="1">
      <alignment horizontal="center" vertical="top"/>
      <protection hidden="1"/>
    </xf>
    <xf numFmtId="0" fontId="5" fillId="2" borderId="7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5" fillId="2" borderId="5" xfId="0" applyFont="1" applyFill="1" applyBorder="1" applyAlignment="1" applyProtection="1">
      <alignment horizontal="left" vertical="center"/>
      <protection locked="0" hidden="1"/>
    </xf>
    <xf numFmtId="0" fontId="5" fillId="2" borderId="10" xfId="0" applyFont="1" applyFill="1" applyBorder="1" applyAlignment="1" applyProtection="1">
      <alignment horizontal="left" vertical="center"/>
      <protection locked="0" hidden="1"/>
    </xf>
    <xf numFmtId="0" fontId="7" fillId="0" borderId="1" xfId="0" applyFont="1" applyBorder="1" applyAlignment="1">
      <alignment wrapText="1"/>
    </xf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view="pageBreakPreview" zoomScaleNormal="70" zoomScaleSheetLayoutView="100" zoomScalePageLayoutView="90" workbookViewId="0">
      <selection activeCell="B32" sqref="B32"/>
    </sheetView>
  </sheetViews>
  <sheetFormatPr defaultRowHeight="15" x14ac:dyDescent="0.25"/>
  <cols>
    <col min="1" max="1" width="52.28515625" style="38" customWidth="1"/>
    <col min="2" max="4" width="9.140625" style="38" customWidth="1"/>
    <col min="5" max="5" width="6.7109375" style="38" customWidth="1"/>
    <col min="6" max="6" width="45.5703125" style="38" customWidth="1"/>
    <col min="7" max="7" width="6.7109375" style="38" customWidth="1"/>
    <col min="8" max="14" width="6.7109375" customWidth="1"/>
  </cols>
  <sheetData>
    <row r="1" spans="1:7" ht="153" customHeight="1" x14ac:dyDescent="0.25">
      <c r="A1" s="45" t="s">
        <v>64</v>
      </c>
      <c r="B1" s="45"/>
      <c r="C1" s="45"/>
      <c r="D1" s="45"/>
      <c r="E1" s="45"/>
      <c r="F1" s="45"/>
      <c r="G1" s="45"/>
    </row>
    <row r="2" spans="1:7" ht="15" customHeight="1" x14ac:dyDescent="0.25">
      <c r="A2" s="46" t="s">
        <v>65</v>
      </c>
      <c r="B2" s="46"/>
      <c r="C2" s="46"/>
      <c r="D2" s="46"/>
      <c r="E2" s="46"/>
      <c r="F2" s="46"/>
      <c r="G2" s="46"/>
    </row>
    <row r="3" spans="1:7" ht="30" customHeight="1" x14ac:dyDescent="0.25">
      <c r="A3" s="37" t="s">
        <v>66</v>
      </c>
      <c r="B3" s="37"/>
      <c r="C3" s="37"/>
      <c r="D3" s="37"/>
      <c r="E3" s="37"/>
      <c r="F3" s="37"/>
      <c r="G3" s="37"/>
    </row>
    <row r="4" spans="1:7" x14ac:dyDescent="0.25">
      <c r="A4" s="44" t="s">
        <v>67</v>
      </c>
      <c r="B4" s="38" t="s">
        <v>94</v>
      </c>
    </row>
    <row r="5" spans="1:7" x14ac:dyDescent="0.25">
      <c r="A5" s="44" t="s">
        <v>68</v>
      </c>
      <c r="B5" s="38" t="s">
        <v>95</v>
      </c>
    </row>
    <row r="6" spans="1:7" x14ac:dyDescent="0.25">
      <c r="A6" s="44" t="s">
        <v>93</v>
      </c>
      <c r="B6" s="38" t="s">
        <v>96</v>
      </c>
    </row>
    <row r="7" spans="1:7" x14ac:dyDescent="0.25">
      <c r="A7" s="44" t="s">
        <v>69</v>
      </c>
      <c r="B7" s="38" t="s">
        <v>33</v>
      </c>
    </row>
    <row r="8" spans="1:7" ht="18.75" customHeight="1" x14ac:dyDescent="0.25">
      <c r="A8" s="41"/>
      <c r="B8" s="41"/>
      <c r="C8" s="41"/>
      <c r="D8" s="37"/>
      <c r="E8" s="37"/>
      <c r="F8" s="47" t="s">
        <v>70</v>
      </c>
      <c r="G8" s="47"/>
    </row>
    <row r="9" spans="1:7" ht="14.25" customHeight="1" x14ac:dyDescent="0.25">
      <c r="A9" s="42"/>
      <c r="B9" s="39"/>
      <c r="C9" s="39"/>
      <c r="D9" s="39"/>
      <c r="F9" s="37" t="s">
        <v>71</v>
      </c>
    </row>
    <row r="10" spans="1:7" ht="14.25" customHeight="1" x14ac:dyDescent="0.25">
      <c r="A10" s="42"/>
      <c r="B10" s="39"/>
      <c r="C10" s="39"/>
      <c r="D10" s="39"/>
      <c r="F10" s="38" t="s">
        <v>72</v>
      </c>
      <c r="G10" s="38" t="s">
        <v>73</v>
      </c>
    </row>
    <row r="11" spans="1:7" ht="14.25" customHeight="1" x14ac:dyDescent="0.25">
      <c r="A11" s="42"/>
      <c r="B11" s="39"/>
      <c r="C11" s="39"/>
      <c r="D11" s="39"/>
      <c r="F11" s="38" t="s">
        <v>74</v>
      </c>
      <c r="G11" s="38" t="s">
        <v>75</v>
      </c>
    </row>
    <row r="12" spans="1:7" ht="14.25" customHeight="1" x14ac:dyDescent="0.25">
      <c r="A12" s="42"/>
      <c r="B12" s="39"/>
      <c r="C12" s="39"/>
      <c r="D12" s="39"/>
      <c r="F12" s="38" t="s">
        <v>76</v>
      </c>
      <c r="G12" s="38" t="s">
        <v>77</v>
      </c>
    </row>
    <row r="13" spans="1:7" ht="14.25" customHeight="1" x14ac:dyDescent="0.25">
      <c r="A13" s="43"/>
      <c r="B13" s="43"/>
      <c r="C13" s="39"/>
      <c r="D13" s="39"/>
      <c r="F13" t="s">
        <v>78</v>
      </c>
      <c r="G13" s="38" t="s">
        <v>79</v>
      </c>
    </row>
    <row r="14" spans="1:7" ht="14.25" customHeight="1" x14ac:dyDescent="0.25">
      <c r="A14" s="42"/>
      <c r="B14" s="39"/>
      <c r="C14" s="39"/>
      <c r="D14" s="39"/>
      <c r="F14" s="37" t="s">
        <v>80</v>
      </c>
    </row>
    <row r="15" spans="1:7" ht="14.25" customHeight="1" x14ac:dyDescent="0.25">
      <c r="A15" s="43"/>
      <c r="B15" s="43"/>
      <c r="C15" s="39"/>
      <c r="D15" s="39"/>
      <c r="F15" s="40" t="s">
        <v>97</v>
      </c>
      <c r="G15" s="38" t="s">
        <v>98</v>
      </c>
    </row>
    <row r="16" spans="1:7" ht="14.25" customHeight="1" x14ac:dyDescent="0.25">
      <c r="A16" s="42"/>
      <c r="B16" s="39"/>
      <c r="C16" s="39"/>
      <c r="D16" s="39"/>
      <c r="F16" s="37" t="s">
        <v>69</v>
      </c>
    </row>
    <row r="17" spans="1:7" ht="14.25" customHeight="1" x14ac:dyDescent="0.25">
      <c r="A17" s="42"/>
      <c r="B17" s="39"/>
      <c r="C17" s="39"/>
      <c r="D17" s="39"/>
      <c r="F17" t="s">
        <v>81</v>
      </c>
      <c r="G17" s="38" t="s">
        <v>82</v>
      </c>
    </row>
    <row r="18" spans="1:7" ht="14.25" customHeight="1" x14ac:dyDescent="0.25">
      <c r="A18" s="42"/>
      <c r="B18" s="39"/>
      <c r="C18" s="39"/>
      <c r="D18" s="39"/>
      <c r="F18" s="38" t="s">
        <v>83</v>
      </c>
      <c r="G18" s="38" t="s">
        <v>84</v>
      </c>
    </row>
    <row r="19" spans="1:7" ht="14.25" customHeight="1" x14ac:dyDescent="0.25">
      <c r="A19" s="42"/>
      <c r="B19" s="39"/>
      <c r="C19" s="39"/>
      <c r="D19" s="39"/>
      <c r="F19" s="38" t="s">
        <v>85</v>
      </c>
      <c r="G19" s="38" t="s">
        <v>86</v>
      </c>
    </row>
    <row r="20" spans="1:7" ht="14.25" customHeight="1" x14ac:dyDescent="0.25">
      <c r="A20" s="42"/>
      <c r="B20" s="39"/>
      <c r="C20" s="39"/>
      <c r="D20" s="39"/>
      <c r="F20" s="38" t="s">
        <v>87</v>
      </c>
      <c r="G20" s="38" t="s">
        <v>88</v>
      </c>
    </row>
    <row r="21" spans="1:7" ht="14.25" customHeight="1" x14ac:dyDescent="0.25">
      <c r="A21" s="42"/>
      <c r="B21" s="39"/>
      <c r="C21" s="39"/>
      <c r="D21" s="39"/>
    </row>
    <row r="22" spans="1:7" ht="14.25" customHeight="1" x14ac:dyDescent="0.25">
      <c r="A22" s="42"/>
      <c r="B22" s="39"/>
      <c r="C22" s="39"/>
      <c r="D22" s="39"/>
    </row>
    <row r="23" spans="1:7" ht="14.25" customHeight="1" x14ac:dyDescent="0.25">
      <c r="A23" s="42"/>
      <c r="B23" s="39"/>
      <c r="C23" s="39"/>
      <c r="D23" s="39"/>
    </row>
    <row r="24" spans="1:7" s="38" customFormat="1" x14ac:dyDescent="0.25">
      <c r="A24" s="37" t="s">
        <v>89</v>
      </c>
    </row>
    <row r="25" spans="1:7" s="38" customFormat="1" ht="60" x14ac:dyDescent="0.25">
      <c r="A25" s="38" t="s">
        <v>90</v>
      </c>
    </row>
    <row r="26" spans="1:7" s="38" customFormat="1" ht="90" x14ac:dyDescent="0.25">
      <c r="A26" s="38" t="s">
        <v>91</v>
      </c>
    </row>
    <row r="27" spans="1:7" s="38" customFormat="1" x14ac:dyDescent="0.25">
      <c r="A27" s="38" t="s">
        <v>92</v>
      </c>
    </row>
  </sheetData>
  <mergeCells count="3">
    <mergeCell ref="A1:G1"/>
    <mergeCell ref="A2:G2"/>
    <mergeCell ref="F8:G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40"/>
  <sheetViews>
    <sheetView view="pageBreakPreview" zoomScale="70" zoomScaleNormal="55" zoomScaleSheetLayoutView="70" workbookViewId="0">
      <pane xSplit="2" ySplit="7" topLeftCell="C11" activePane="bottomRight" state="frozen"/>
      <selection pane="topRight" activeCell="C1" sqref="C1"/>
      <selection pane="bottomLeft" activeCell="A9" sqref="A9"/>
      <selection pane="bottomRight" activeCell="H15" sqref="H15"/>
    </sheetView>
  </sheetViews>
  <sheetFormatPr defaultRowHeight="15" x14ac:dyDescent="0.25"/>
  <cols>
    <col min="1" max="1" width="50" style="27" customWidth="1"/>
    <col min="2" max="2" width="12.85546875" customWidth="1"/>
    <col min="3" max="3" width="3.85546875" bestFit="1" customWidth="1"/>
    <col min="4" max="4" width="4.28515625" customWidth="1"/>
    <col min="5" max="5" width="3.5703125" customWidth="1"/>
    <col min="6" max="18" width="3.85546875" customWidth="1"/>
    <col min="19" max="20" width="3.85546875" bestFit="1" customWidth="1"/>
    <col min="21" max="23" width="4.5703125" bestFit="1" customWidth="1"/>
    <col min="24" max="32" width="4.5703125" customWidth="1"/>
    <col min="33" max="33" width="4" bestFit="1" customWidth="1"/>
    <col min="34" max="65" width="3.85546875" customWidth="1"/>
    <col min="66" max="66" width="48.85546875" hidden="1" customWidth="1"/>
    <col min="67" max="67" width="12.5703125" hidden="1" customWidth="1"/>
    <col min="68" max="127" width="3.85546875" customWidth="1"/>
  </cols>
  <sheetData>
    <row r="1" spans="1:127" ht="42.75" customHeight="1" x14ac:dyDescent="0.25">
      <c r="A1" s="61" t="s">
        <v>56</v>
      </c>
      <c r="B1" s="62"/>
      <c r="BN1" s="67" t="str">
        <f>A1</f>
        <v>График проведения оценочных процедур в образовательной организации в 2024-2025 учебном году</v>
      </c>
      <c r="BO1" s="68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F1" s="2"/>
    </row>
    <row r="2" spans="1:127" ht="15" customHeight="1" x14ac:dyDescent="0.25">
      <c r="A2" s="3" t="s">
        <v>19</v>
      </c>
      <c r="B2" s="4">
        <v>2</v>
      </c>
      <c r="BN2" s="22" t="str">
        <f>A2</f>
        <v>Количество классов в параллели 5 классов:</v>
      </c>
      <c r="BO2" s="23">
        <f>B2</f>
        <v>2</v>
      </c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20"/>
      <c r="CE2" s="21"/>
    </row>
    <row r="3" spans="1:127" x14ac:dyDescent="0.25"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5" spans="1:127" ht="18" customHeight="1" x14ac:dyDescent="0.25">
      <c r="A5" s="65" t="s">
        <v>0</v>
      </c>
      <c r="B5" s="66"/>
      <c r="C5" s="58" t="s">
        <v>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58" t="s">
        <v>2</v>
      </c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60"/>
      <c r="BN5" s="15" t="str">
        <f>A5</f>
        <v>Период проведения оценочных процедур</v>
      </c>
      <c r="BO5" s="15"/>
      <c r="BP5" s="58" t="s">
        <v>3</v>
      </c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60"/>
      <c r="CU5" s="58" t="s">
        <v>4</v>
      </c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60"/>
    </row>
    <row r="6" spans="1:127" ht="69.75" customHeight="1" x14ac:dyDescent="0.25">
      <c r="A6" s="1" t="s">
        <v>5</v>
      </c>
      <c r="B6" s="13" t="s">
        <v>6</v>
      </c>
      <c r="C6" s="10">
        <v>44805</v>
      </c>
      <c r="D6" s="10">
        <v>44806</v>
      </c>
      <c r="E6" s="10">
        <v>44807</v>
      </c>
      <c r="F6" s="10">
        <v>44808</v>
      </c>
      <c r="G6" s="10">
        <v>44809</v>
      </c>
      <c r="H6" s="10">
        <v>44810</v>
      </c>
      <c r="I6" s="10">
        <v>44811</v>
      </c>
      <c r="J6" s="10">
        <v>44812</v>
      </c>
      <c r="K6" s="10">
        <v>44813</v>
      </c>
      <c r="L6" s="10">
        <v>44814</v>
      </c>
      <c r="M6" s="10">
        <v>44815</v>
      </c>
      <c r="N6" s="10">
        <v>44816</v>
      </c>
      <c r="O6" s="10">
        <v>44817</v>
      </c>
      <c r="P6" s="10">
        <v>44818</v>
      </c>
      <c r="Q6" s="10">
        <v>44819</v>
      </c>
      <c r="R6" s="10">
        <v>44820</v>
      </c>
      <c r="S6" s="10">
        <v>44821</v>
      </c>
      <c r="T6" s="10">
        <v>44822</v>
      </c>
      <c r="U6" s="10">
        <v>44823</v>
      </c>
      <c r="V6" s="10">
        <v>44824</v>
      </c>
      <c r="W6" s="10">
        <v>44825</v>
      </c>
      <c r="X6" s="10">
        <v>44826</v>
      </c>
      <c r="Y6" s="10">
        <v>44827</v>
      </c>
      <c r="Z6" s="10">
        <v>44828</v>
      </c>
      <c r="AA6" s="10">
        <v>44829</v>
      </c>
      <c r="AB6" s="10">
        <v>44830</v>
      </c>
      <c r="AC6" s="10">
        <v>44831</v>
      </c>
      <c r="AD6" s="10">
        <v>44832</v>
      </c>
      <c r="AE6" s="10">
        <v>44833</v>
      </c>
      <c r="AF6" s="10">
        <v>44834</v>
      </c>
      <c r="AG6" s="11" t="s">
        <v>20</v>
      </c>
      <c r="AH6" s="10">
        <v>45566</v>
      </c>
      <c r="AI6" s="5">
        <v>45567</v>
      </c>
      <c r="AJ6" s="10">
        <v>45568</v>
      </c>
      <c r="AK6" s="10">
        <v>45569</v>
      </c>
      <c r="AL6" s="5">
        <v>45570</v>
      </c>
      <c r="AM6" s="10">
        <v>45571</v>
      </c>
      <c r="AN6" s="10">
        <v>45572</v>
      </c>
      <c r="AO6" s="5">
        <v>45573</v>
      </c>
      <c r="AP6" s="10">
        <v>45574</v>
      </c>
      <c r="AQ6" s="10">
        <v>45575</v>
      </c>
      <c r="AR6" s="5">
        <v>45576</v>
      </c>
      <c r="AS6" s="10">
        <v>45577</v>
      </c>
      <c r="AT6" s="10">
        <v>45578</v>
      </c>
      <c r="AU6" s="5">
        <v>45579</v>
      </c>
      <c r="AV6" s="10">
        <v>45580</v>
      </c>
      <c r="AW6" s="10">
        <v>45581</v>
      </c>
      <c r="AX6" s="5">
        <v>45582</v>
      </c>
      <c r="AY6" s="10">
        <v>45583</v>
      </c>
      <c r="AZ6" s="10">
        <v>45584</v>
      </c>
      <c r="BA6" s="5">
        <v>45585</v>
      </c>
      <c r="BB6" s="10">
        <v>45586</v>
      </c>
      <c r="BC6" s="5">
        <v>45587</v>
      </c>
      <c r="BD6" s="10">
        <v>45588</v>
      </c>
      <c r="BE6" s="5">
        <v>45589</v>
      </c>
      <c r="BF6" s="10">
        <v>45590</v>
      </c>
      <c r="BG6" s="5">
        <v>45591</v>
      </c>
      <c r="BH6" s="10">
        <v>45592</v>
      </c>
      <c r="BI6" s="5">
        <v>45593</v>
      </c>
      <c r="BJ6" s="10">
        <v>45594</v>
      </c>
      <c r="BK6" s="5">
        <v>45595</v>
      </c>
      <c r="BL6" s="10">
        <v>45596</v>
      </c>
      <c r="BM6" s="12" t="s">
        <v>20</v>
      </c>
      <c r="BN6" s="1" t="str">
        <f>A6</f>
        <v>Учебный предмет</v>
      </c>
      <c r="BO6" s="16" t="str">
        <f>B6</f>
        <v>Класс</v>
      </c>
      <c r="BP6" s="36">
        <v>45597</v>
      </c>
      <c r="BQ6" s="36">
        <v>45598</v>
      </c>
      <c r="BR6" s="36">
        <v>45599</v>
      </c>
      <c r="BS6" s="36">
        <v>45600</v>
      </c>
      <c r="BT6" s="36">
        <v>45601</v>
      </c>
      <c r="BU6" s="36">
        <v>45602</v>
      </c>
      <c r="BV6" s="36">
        <v>45603</v>
      </c>
      <c r="BW6" s="36">
        <v>45604</v>
      </c>
      <c r="BX6" s="36">
        <v>45605</v>
      </c>
      <c r="BY6" s="36">
        <v>45606</v>
      </c>
      <c r="BZ6" s="36">
        <v>45607</v>
      </c>
      <c r="CA6" s="36">
        <v>45608</v>
      </c>
      <c r="CB6" s="36">
        <v>45609</v>
      </c>
      <c r="CC6" s="36">
        <v>45610</v>
      </c>
      <c r="CD6" s="36">
        <v>45611</v>
      </c>
      <c r="CE6" s="36">
        <v>45612</v>
      </c>
      <c r="CF6" s="36">
        <v>45613</v>
      </c>
      <c r="CG6" s="36">
        <v>45614</v>
      </c>
      <c r="CH6" s="36">
        <v>45615</v>
      </c>
      <c r="CI6" s="36">
        <v>45616</v>
      </c>
      <c r="CJ6" s="36">
        <v>45617</v>
      </c>
      <c r="CK6" s="36">
        <v>45618</v>
      </c>
      <c r="CL6" s="36">
        <v>45619</v>
      </c>
      <c r="CM6" s="36">
        <v>45620</v>
      </c>
      <c r="CN6" s="36">
        <v>45621</v>
      </c>
      <c r="CO6" s="36">
        <v>45622</v>
      </c>
      <c r="CP6" s="36">
        <v>45623</v>
      </c>
      <c r="CQ6" s="36">
        <v>45624</v>
      </c>
      <c r="CR6" s="36">
        <v>45625</v>
      </c>
      <c r="CS6" s="36">
        <v>45626</v>
      </c>
      <c r="CT6" s="12" t="s">
        <v>20</v>
      </c>
      <c r="CU6" s="10">
        <v>45261</v>
      </c>
      <c r="CV6" s="10">
        <v>45262</v>
      </c>
      <c r="CW6" s="10">
        <v>45263</v>
      </c>
      <c r="CX6" s="10">
        <v>45264</v>
      </c>
      <c r="CY6" s="10">
        <v>45265</v>
      </c>
      <c r="CZ6" s="10">
        <v>45266</v>
      </c>
      <c r="DA6" s="10">
        <v>45267</v>
      </c>
      <c r="DB6" s="10">
        <v>45268</v>
      </c>
      <c r="DC6" s="10">
        <v>45269</v>
      </c>
      <c r="DD6" s="10">
        <v>45270</v>
      </c>
      <c r="DE6" s="10">
        <v>45271</v>
      </c>
      <c r="DF6" s="10">
        <v>45272</v>
      </c>
      <c r="DG6" s="10">
        <v>45273</v>
      </c>
      <c r="DH6" s="10">
        <v>45274</v>
      </c>
      <c r="DI6" s="10">
        <v>45275</v>
      </c>
      <c r="DJ6" s="10">
        <v>45276</v>
      </c>
      <c r="DK6" s="10">
        <v>45277</v>
      </c>
      <c r="DL6" s="10">
        <v>45278</v>
      </c>
      <c r="DM6" s="10">
        <v>45279</v>
      </c>
      <c r="DN6" s="10">
        <v>45280</v>
      </c>
      <c r="DO6" s="10">
        <v>45281</v>
      </c>
      <c r="DP6" s="10">
        <v>45282</v>
      </c>
      <c r="DQ6" s="10">
        <v>45283</v>
      </c>
      <c r="DR6" s="10">
        <v>45284</v>
      </c>
      <c r="DS6" s="10">
        <v>45285</v>
      </c>
      <c r="DT6" s="10">
        <v>45286</v>
      </c>
      <c r="DU6" s="10">
        <v>45287</v>
      </c>
      <c r="DV6" s="10">
        <v>45288</v>
      </c>
      <c r="DW6" s="12" t="s">
        <v>20</v>
      </c>
    </row>
    <row r="7" spans="1:127" ht="20.100000000000001" customHeight="1" x14ac:dyDescent="0.25">
      <c r="A7" s="63" t="s">
        <v>22</v>
      </c>
      <c r="B7" s="64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50"/>
      <c r="AH7" s="48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50"/>
      <c r="BN7" s="17"/>
      <c r="BO7" s="17"/>
      <c r="BP7" s="70" t="str">
        <f>A7</f>
        <v>5  "А" класс</v>
      </c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1"/>
      <c r="CU7" s="48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50"/>
    </row>
    <row r="8" spans="1:127" ht="20.100000000000001" customHeight="1" x14ac:dyDescent="0.25">
      <c r="A8" s="6" t="s">
        <v>7</v>
      </c>
      <c r="B8" s="6" t="s">
        <v>23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 t="s">
        <v>33</v>
      </c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8">
        <f t="shared" ref="AG8:AG22" si="0">COUNTIF(C8:AF8,"ш")+COUNTIF(C8:AF8,"м")+COUNTIF(C8:AF8,"р")+COUNTIF(C8:AF8,"ф")</f>
        <v>1</v>
      </c>
      <c r="AH8" s="25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18">
        <f>COUNTIF(AH8:BL8,"ш")+COUNTIF(AH8:BL8,"м")+COUNTIF(AH8:BL8,"р")+COUNTIF(AH8:BL8,"ф")</f>
        <v>0</v>
      </c>
      <c r="BN8" s="6" t="str">
        <f t="shared" ref="BN8:BN22" si="1">A8</f>
        <v>Русский язык</v>
      </c>
      <c r="BO8" s="6" t="str">
        <f t="shared" ref="BO8:BO22" si="2">B8</f>
        <v>5 "а" класс</v>
      </c>
      <c r="BP8" s="25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 t="s">
        <v>33</v>
      </c>
      <c r="CQ8" s="26"/>
      <c r="CR8" s="26"/>
      <c r="CS8" s="26"/>
      <c r="CT8" s="8">
        <f>COUNTIF(BP8:CS8,"ш")+COUNTIF(BP8:CS8,"м")+COUNTIF(BP8:CS8,"р")+COUNTIF(BP8:CS8,"ф")</f>
        <v>1</v>
      </c>
      <c r="CU8" s="25"/>
      <c r="CV8" s="26"/>
      <c r="CW8" s="26"/>
      <c r="CX8" s="26" t="s">
        <v>33</v>
      </c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 t="s">
        <v>33</v>
      </c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8">
        <f t="shared" ref="DW8:DW22" si="3">COUNTIF(CU8:DV8,"ш")+COUNTIF(CU8:DV8,"м")+COUNTIF(CU8:DV8,"р")+COUNTIF(CU8:DV8,"ф")</f>
        <v>2</v>
      </c>
    </row>
    <row r="9" spans="1:127" ht="20.100000000000001" customHeight="1" x14ac:dyDescent="0.25">
      <c r="A9" s="6" t="s">
        <v>8</v>
      </c>
      <c r="B9" s="6" t="s">
        <v>23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8">
        <f t="shared" si="0"/>
        <v>0</v>
      </c>
      <c r="AH9" s="25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18">
        <f t="shared" ref="BM9:BM22" si="4">COUNTIF(AH9:BL9,"ш")+COUNTIF(AH9:BL9,"м")+COUNTIF(AH9:BL9,"р")+COUNTIF(AH9:BL9,"ф")</f>
        <v>0</v>
      </c>
      <c r="BN9" s="6" t="str">
        <f t="shared" si="1"/>
        <v>Литература</v>
      </c>
      <c r="BO9" s="6" t="str">
        <f t="shared" si="2"/>
        <v>5 "а" класс</v>
      </c>
      <c r="BP9" s="25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8">
        <f t="shared" ref="CT9:CT22" si="5">COUNTIF(BP9:CS9,"ш")+COUNTIF(BP9:CS9,"м")+COUNTIF(BP9:CS9,"р")+COUNTIF(BP9:CS9,"ф")</f>
        <v>0</v>
      </c>
      <c r="CU9" s="25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 t="s">
        <v>33</v>
      </c>
      <c r="DW9" s="8">
        <f t="shared" si="3"/>
        <v>1</v>
      </c>
    </row>
    <row r="10" spans="1:127" ht="20.100000000000001" customHeight="1" x14ac:dyDescent="0.25">
      <c r="A10" s="6" t="s">
        <v>21</v>
      </c>
      <c r="B10" s="6" t="s">
        <v>23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8">
        <f t="shared" si="0"/>
        <v>0</v>
      </c>
      <c r="AH10" s="25"/>
      <c r="AI10" s="26" t="s">
        <v>33</v>
      </c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 t="s">
        <v>33</v>
      </c>
      <c r="BD10" s="26"/>
      <c r="BE10" s="26"/>
      <c r="BF10" s="26"/>
      <c r="BG10" s="26"/>
      <c r="BH10" s="26"/>
      <c r="BI10" s="26"/>
      <c r="BJ10" s="26"/>
      <c r="BK10" s="26"/>
      <c r="BL10" s="26"/>
      <c r="BM10" s="18">
        <f t="shared" si="4"/>
        <v>2</v>
      </c>
      <c r="BN10" s="6" t="str">
        <f t="shared" si="1"/>
        <v>Иностранный язык (английский)</v>
      </c>
      <c r="BO10" s="6" t="str">
        <f t="shared" si="2"/>
        <v>5 "а" класс</v>
      </c>
      <c r="BP10" s="25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 t="s">
        <v>33</v>
      </c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8">
        <f t="shared" si="5"/>
        <v>1</v>
      </c>
      <c r="CU10" s="25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 t="s">
        <v>33</v>
      </c>
      <c r="DS10" s="26"/>
      <c r="DT10" s="26"/>
      <c r="DU10" s="26"/>
      <c r="DV10" s="26"/>
      <c r="DW10" s="8">
        <f t="shared" si="3"/>
        <v>1</v>
      </c>
    </row>
    <row r="11" spans="1:127" ht="20.100000000000001" customHeight="1" x14ac:dyDescent="0.25">
      <c r="A11" s="6" t="s">
        <v>9</v>
      </c>
      <c r="B11" s="6" t="s">
        <v>23</v>
      </c>
      <c r="C11" s="25"/>
      <c r="D11" s="26"/>
      <c r="E11" s="26"/>
      <c r="F11" s="26"/>
      <c r="G11" s="26"/>
      <c r="H11" s="26" t="s">
        <v>33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8">
        <f t="shared" si="0"/>
        <v>1</v>
      </c>
      <c r="AH11" s="25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18">
        <f t="shared" si="4"/>
        <v>0</v>
      </c>
      <c r="BN11" s="6" t="str">
        <f t="shared" si="1"/>
        <v>Математика</v>
      </c>
      <c r="BO11" s="6" t="str">
        <f t="shared" si="2"/>
        <v>5 "а" класс</v>
      </c>
      <c r="BP11" s="25"/>
      <c r="BQ11" s="26"/>
      <c r="BR11" s="26"/>
      <c r="BS11" s="26"/>
      <c r="BT11" s="26"/>
      <c r="BU11" s="26"/>
      <c r="BV11" s="26" t="s">
        <v>33</v>
      </c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8">
        <f t="shared" si="5"/>
        <v>1</v>
      </c>
      <c r="CU11" s="25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 t="s">
        <v>33</v>
      </c>
      <c r="DV11" s="26"/>
      <c r="DW11" s="8">
        <f t="shared" si="3"/>
        <v>1</v>
      </c>
    </row>
    <row r="12" spans="1:127" ht="20.100000000000001" customHeight="1" x14ac:dyDescent="0.25">
      <c r="A12" s="6" t="s">
        <v>34</v>
      </c>
      <c r="B12" s="6" t="s">
        <v>23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8">
        <f t="shared" si="0"/>
        <v>0</v>
      </c>
      <c r="AH12" s="25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18">
        <f>COUNTIF(AH12:BL12,"ш")+COUNTIF(AH12:BL12,"м")+COUNTIF(AH12:BL12,"р")+COUNTIF(AH12:BL12,"ф")</f>
        <v>0</v>
      </c>
      <c r="BN12" s="6" t="str">
        <f t="shared" si="1"/>
        <v>Введение в информатику</v>
      </c>
      <c r="BO12" s="6" t="str">
        <f t="shared" si="2"/>
        <v>5 "а" класс</v>
      </c>
      <c r="BP12" s="25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8">
        <f t="shared" si="5"/>
        <v>0</v>
      </c>
      <c r="CU12" s="25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8">
        <f t="shared" si="3"/>
        <v>0</v>
      </c>
    </row>
    <row r="13" spans="1:127" ht="20.100000000000001" customHeight="1" x14ac:dyDescent="0.25">
      <c r="A13" s="6" t="s">
        <v>11</v>
      </c>
      <c r="B13" s="6" t="s">
        <v>23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8">
        <f t="shared" si="0"/>
        <v>0</v>
      </c>
      <c r="AH13" s="25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18">
        <f t="shared" si="4"/>
        <v>0</v>
      </c>
      <c r="BN13" s="6" t="str">
        <f t="shared" si="1"/>
        <v>История</v>
      </c>
      <c r="BO13" s="6" t="str">
        <f t="shared" si="2"/>
        <v>5 "а" класс</v>
      </c>
      <c r="BP13" s="25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8">
        <f t="shared" si="5"/>
        <v>0</v>
      </c>
      <c r="CU13" s="25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8">
        <f t="shared" si="3"/>
        <v>0</v>
      </c>
    </row>
    <row r="14" spans="1:127" ht="20.100000000000001" customHeight="1" x14ac:dyDescent="0.25">
      <c r="A14" s="6" t="s">
        <v>13</v>
      </c>
      <c r="B14" s="6" t="s">
        <v>23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8">
        <f t="shared" si="0"/>
        <v>0</v>
      </c>
      <c r="AH14" s="25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18">
        <f t="shared" si="4"/>
        <v>0</v>
      </c>
      <c r="BN14" s="6" t="str">
        <f t="shared" si="1"/>
        <v>География</v>
      </c>
      <c r="BO14" s="6" t="str">
        <f t="shared" si="2"/>
        <v>5 "а" класс</v>
      </c>
      <c r="BP14" s="25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8">
        <f t="shared" si="5"/>
        <v>0</v>
      </c>
      <c r="CU14" s="25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8">
        <f t="shared" si="3"/>
        <v>0</v>
      </c>
    </row>
    <row r="15" spans="1:127" ht="20.100000000000001" customHeight="1" x14ac:dyDescent="0.25">
      <c r="A15" s="6" t="s">
        <v>14</v>
      </c>
      <c r="B15" s="6" t="s">
        <v>23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8">
        <f t="shared" si="0"/>
        <v>0</v>
      </c>
      <c r="AH15" s="25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18">
        <f t="shared" si="4"/>
        <v>0</v>
      </c>
      <c r="BN15" s="6" t="str">
        <f t="shared" si="1"/>
        <v>Биология</v>
      </c>
      <c r="BO15" s="6" t="str">
        <f t="shared" si="2"/>
        <v>5 "а" класс</v>
      </c>
      <c r="BP15" s="25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8">
        <f t="shared" si="5"/>
        <v>0</v>
      </c>
      <c r="CU15" s="25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8">
        <f t="shared" si="3"/>
        <v>0</v>
      </c>
    </row>
    <row r="16" spans="1:127" ht="20.100000000000001" customHeight="1" x14ac:dyDescent="0.25">
      <c r="A16" s="6" t="s">
        <v>16</v>
      </c>
      <c r="B16" s="6" t="s">
        <v>23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8">
        <f t="shared" si="0"/>
        <v>0</v>
      </c>
      <c r="AH16" s="25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18">
        <f t="shared" si="4"/>
        <v>0</v>
      </c>
      <c r="BN16" s="6" t="str">
        <f t="shared" si="1"/>
        <v>Музыка</v>
      </c>
      <c r="BO16" s="6" t="str">
        <f t="shared" si="2"/>
        <v>5 "а" класс</v>
      </c>
      <c r="BP16" s="25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8">
        <f t="shared" si="5"/>
        <v>0</v>
      </c>
      <c r="CU16" s="25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8">
        <f t="shared" si="3"/>
        <v>0</v>
      </c>
    </row>
    <row r="17" spans="1:127" ht="20.100000000000001" customHeight="1" x14ac:dyDescent="0.25">
      <c r="A17" s="24" t="s">
        <v>15</v>
      </c>
      <c r="B17" s="6" t="s">
        <v>23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8">
        <f t="shared" si="0"/>
        <v>0</v>
      </c>
      <c r="AH17" s="25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18">
        <f t="shared" si="4"/>
        <v>0</v>
      </c>
      <c r="BN17" s="6" t="str">
        <f t="shared" si="1"/>
        <v>Изобразительное искусство</v>
      </c>
      <c r="BO17" s="6" t="str">
        <f t="shared" si="2"/>
        <v>5 "а" класс</v>
      </c>
      <c r="BP17" s="25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8">
        <f t="shared" si="5"/>
        <v>0</v>
      </c>
      <c r="CU17" s="25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8">
        <f t="shared" si="3"/>
        <v>0</v>
      </c>
    </row>
    <row r="18" spans="1:127" ht="20.100000000000001" customHeight="1" x14ac:dyDescent="0.25">
      <c r="A18" s="6" t="s">
        <v>57</v>
      </c>
      <c r="B18" s="6" t="s">
        <v>23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8">
        <f t="shared" si="0"/>
        <v>0</v>
      </c>
      <c r="AH18" s="25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18">
        <f t="shared" si="4"/>
        <v>0</v>
      </c>
      <c r="BN18" s="6" t="str">
        <f t="shared" si="1"/>
        <v>Труд (технология )</v>
      </c>
      <c r="BO18" s="6" t="str">
        <f t="shared" si="2"/>
        <v>5 "а" класс</v>
      </c>
      <c r="BP18" s="25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8">
        <f t="shared" si="5"/>
        <v>0</v>
      </c>
      <c r="CU18" s="25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8">
        <f t="shared" si="3"/>
        <v>0</v>
      </c>
    </row>
    <row r="19" spans="1:127" ht="20.100000000000001" customHeight="1" x14ac:dyDescent="0.25">
      <c r="A19" s="6" t="s">
        <v>17</v>
      </c>
      <c r="B19" s="6" t="s">
        <v>23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8">
        <f t="shared" si="0"/>
        <v>0</v>
      </c>
      <c r="AH19" s="25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18">
        <f t="shared" si="4"/>
        <v>0</v>
      </c>
      <c r="BN19" s="6" t="str">
        <f t="shared" si="1"/>
        <v>Физическая культура</v>
      </c>
      <c r="BO19" s="6" t="str">
        <f t="shared" si="2"/>
        <v>5 "а" класс</v>
      </c>
      <c r="BP19" s="25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8">
        <f t="shared" si="5"/>
        <v>0</v>
      </c>
      <c r="CU19" s="25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8">
        <f t="shared" si="3"/>
        <v>0</v>
      </c>
    </row>
    <row r="20" spans="1:127" ht="31.5" x14ac:dyDescent="0.25">
      <c r="A20" s="24" t="s">
        <v>28</v>
      </c>
      <c r="B20" s="6" t="s">
        <v>23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8">
        <f t="shared" si="0"/>
        <v>0</v>
      </c>
      <c r="AH20" s="25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18">
        <f t="shared" si="4"/>
        <v>0</v>
      </c>
      <c r="BN20" s="6" t="str">
        <f t="shared" si="1"/>
        <v>Основы духовно-нравственной культуры народов России</v>
      </c>
      <c r="BO20" s="6" t="str">
        <f t="shared" si="2"/>
        <v>5 "а" класс</v>
      </c>
      <c r="BP20" s="25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8">
        <f t="shared" si="5"/>
        <v>0</v>
      </c>
      <c r="CU20" s="25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8">
        <f t="shared" si="3"/>
        <v>0</v>
      </c>
    </row>
    <row r="21" spans="1:127" ht="15.75" x14ac:dyDescent="0.25">
      <c r="A21" s="72" t="s">
        <v>99</v>
      </c>
      <c r="B21" s="6" t="s">
        <v>23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8">
        <f t="shared" si="0"/>
        <v>0</v>
      </c>
      <c r="AH21" s="25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18">
        <f t="shared" ref="BM21" si="6">COUNTIF(AH21:BL21,"ш")+COUNTIF(AH21:BL21,"м")+COUNTIF(AH21:BL21,"р")+COUNTIF(AH21:BL21,"ф")</f>
        <v>0</v>
      </c>
      <c r="BN21" s="6" t="str">
        <f t="shared" si="1"/>
        <v>УК "В мире математики"</v>
      </c>
      <c r="BO21" s="6" t="str">
        <f t="shared" si="2"/>
        <v>5 "а" класс</v>
      </c>
      <c r="BP21" s="25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8">
        <f t="shared" ref="CT21" si="7">COUNTIF(BP21:CS21,"ш")+COUNTIF(BP21:CS21,"м")+COUNTIF(BP21:CS21,"р")+COUNTIF(BP21:CS21,"ф")</f>
        <v>0</v>
      </c>
      <c r="CU21" s="25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8">
        <f t="shared" ref="DW21" si="8">COUNTIF(CU21:DV21,"ш")+COUNTIF(CU21:DV21,"м")+COUNTIF(CU21:DV21,"р")+COUNTIF(CU21:DV21,"ф")</f>
        <v>0</v>
      </c>
    </row>
    <row r="22" spans="1:127" ht="20.100000000000001" customHeight="1" x14ac:dyDescent="0.25">
      <c r="A22" s="6" t="s">
        <v>18</v>
      </c>
      <c r="B22" s="6" t="s">
        <v>23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8">
        <f t="shared" si="0"/>
        <v>0</v>
      </c>
      <c r="AH22" s="25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18">
        <f t="shared" si="4"/>
        <v>0</v>
      </c>
      <c r="BN22" s="6" t="str">
        <f t="shared" si="1"/>
        <v>Метапредметные работы</v>
      </c>
      <c r="BO22" s="6" t="str">
        <f t="shared" si="2"/>
        <v>5 "а" класс</v>
      </c>
      <c r="BP22" s="25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8">
        <f t="shared" si="5"/>
        <v>0</v>
      </c>
      <c r="CU22" s="25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8">
        <f t="shared" si="3"/>
        <v>0</v>
      </c>
    </row>
    <row r="23" spans="1:127" s="7" customFormat="1" ht="20.100000000000001" customHeight="1" x14ac:dyDescent="0.25">
      <c r="A23" s="51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9">
        <f>SUM(AG8:AG22)</f>
        <v>2</v>
      </c>
      <c r="BM23" s="9">
        <f>SUM(BM8:BM22)</f>
        <v>2</v>
      </c>
      <c r="BN23" s="14"/>
      <c r="BO23" s="14"/>
      <c r="CT23" s="9">
        <f>SUM(CT8:CT22)</f>
        <v>3</v>
      </c>
      <c r="DW23" s="9">
        <f>SUM(DW8:DW22)</f>
        <v>5</v>
      </c>
    </row>
    <row r="24" spans="1:127" ht="20.100000000000001" customHeight="1" x14ac:dyDescent="0.25">
      <c r="A24" s="54" t="s">
        <v>25</v>
      </c>
      <c r="B24" s="55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50"/>
      <c r="AH24" s="48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50"/>
      <c r="BN24" s="17"/>
      <c r="BO24" s="17"/>
      <c r="BP24" s="56" t="str">
        <f>A24</f>
        <v>5  "Б" класс</v>
      </c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7"/>
      <c r="CU24" s="48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50"/>
    </row>
    <row r="25" spans="1:127" ht="20.100000000000001" customHeight="1" x14ac:dyDescent="0.25">
      <c r="A25" s="6" t="s">
        <v>7</v>
      </c>
      <c r="B25" s="6" t="s">
        <v>23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 t="s">
        <v>33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8">
        <f t="shared" ref="AG25:AG39" si="9">COUNTIF(C25:AF25,"ш")+COUNTIF(C25:AF25,"м")+COUNTIF(C25:AF25,"р")+COUNTIF(C25:AF25,"ф")</f>
        <v>1</v>
      </c>
      <c r="AH25" s="25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18">
        <f>COUNTIF(AH25:BL25,"ш")+COUNTIF(AH25:BL25,"м")+COUNTIF(AH25:BL25,"р")+COUNTIF(AH25:BL25,"ф")</f>
        <v>0</v>
      </c>
      <c r="BN25" s="6" t="str">
        <f t="shared" ref="BN25:BN39" si="10">A25</f>
        <v>Русский язык</v>
      </c>
      <c r="BO25" s="6" t="str">
        <f t="shared" ref="BO25:BO39" si="11">B25</f>
        <v>5 "а" класс</v>
      </c>
      <c r="BP25" s="25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 t="s">
        <v>33</v>
      </c>
      <c r="CQ25" s="26"/>
      <c r="CR25" s="26"/>
      <c r="CS25" s="26"/>
      <c r="CT25" s="8">
        <f>COUNTIF(BP25:CS25,"ш")+COUNTIF(BP25:CS25,"м")+COUNTIF(BP25:CS25,"р")+COUNTIF(BP25:CS25,"ф")</f>
        <v>1</v>
      </c>
      <c r="CU25" s="25"/>
      <c r="CV25" s="26"/>
      <c r="CW25" s="26"/>
      <c r="CX25" s="26" t="s">
        <v>33</v>
      </c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 t="s">
        <v>33</v>
      </c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8">
        <f t="shared" ref="DW25" si="12">COUNTIF(CU25:DV25,"ш")+COUNTIF(CU25:DV25,"м")+COUNTIF(CU25:DV25,"р")+COUNTIF(CU25:DV25,"ф")</f>
        <v>2</v>
      </c>
    </row>
    <row r="26" spans="1:127" ht="20.100000000000001" customHeight="1" x14ac:dyDescent="0.25">
      <c r="A26" s="6" t="str">
        <f>A9</f>
        <v>Литература</v>
      </c>
      <c r="B26" s="6" t="s">
        <v>26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8">
        <f t="shared" si="9"/>
        <v>0</v>
      </c>
      <c r="AH26" s="25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18">
        <f t="shared" ref="BM26:BM28" si="13">COUNTIF(AH26:BL26,"ш")+COUNTIF(AH26:BL26,"м")+COUNTIF(AH26:BL26,"р")+COUNTIF(AH26:BL26,"ф")</f>
        <v>0</v>
      </c>
      <c r="BN26" s="6" t="str">
        <f t="shared" si="10"/>
        <v>Литература</v>
      </c>
      <c r="BO26" s="6" t="str">
        <f t="shared" si="11"/>
        <v>5 "б" класс</v>
      </c>
      <c r="BP26" s="25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8">
        <f t="shared" ref="CT26:CT39" si="14">COUNTIF(BP26:CS26,"ш")+COUNTIF(BP26:CS26,"м")+COUNTIF(BP26:CS26,"р")+COUNTIF(BP26:CS26,"ф")</f>
        <v>0</v>
      </c>
      <c r="CU26" s="25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 t="s">
        <v>33</v>
      </c>
      <c r="DW26" s="8">
        <f t="shared" ref="DW26:DW39" si="15">COUNTIF(CU26:DV26,"ш")+COUNTIF(CU26:DV26,"м")+COUNTIF(CU26:DV26,"р")+COUNTIF(CU26:DV26,"ф")</f>
        <v>1</v>
      </c>
    </row>
    <row r="27" spans="1:127" ht="20.100000000000001" customHeight="1" x14ac:dyDescent="0.25">
      <c r="A27" s="6" t="str">
        <f>A10</f>
        <v>Иностранный язык (английский)</v>
      </c>
      <c r="B27" s="6" t="s">
        <v>26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8">
        <f t="shared" si="9"/>
        <v>0</v>
      </c>
      <c r="AH27" s="25"/>
      <c r="AI27" s="26" t="s">
        <v>33</v>
      </c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 t="s">
        <v>33</v>
      </c>
      <c r="BD27" s="26"/>
      <c r="BE27" s="26"/>
      <c r="BF27" s="26"/>
      <c r="BG27" s="26"/>
      <c r="BH27" s="26"/>
      <c r="BI27" s="26"/>
      <c r="BJ27" s="26"/>
      <c r="BK27" s="26"/>
      <c r="BL27" s="26"/>
      <c r="BM27" s="18">
        <f t="shared" si="13"/>
        <v>2</v>
      </c>
      <c r="BN27" s="6" t="str">
        <f t="shared" si="10"/>
        <v>Иностранный язык (английский)</v>
      </c>
      <c r="BO27" s="6" t="str">
        <f t="shared" si="11"/>
        <v>5 "б" класс</v>
      </c>
      <c r="BP27" s="25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 t="s">
        <v>33</v>
      </c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8">
        <f t="shared" si="14"/>
        <v>1</v>
      </c>
      <c r="CU27" s="25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 t="s">
        <v>33</v>
      </c>
      <c r="DS27" s="26"/>
      <c r="DT27" s="26"/>
      <c r="DU27" s="26"/>
      <c r="DV27" s="26"/>
      <c r="DW27" s="8">
        <f t="shared" si="15"/>
        <v>1</v>
      </c>
    </row>
    <row r="28" spans="1:127" ht="20.100000000000001" customHeight="1" x14ac:dyDescent="0.25">
      <c r="A28" s="6" t="s">
        <v>9</v>
      </c>
      <c r="B28" s="6" t="s">
        <v>23</v>
      </c>
      <c r="C28" s="25"/>
      <c r="D28" s="26"/>
      <c r="E28" s="26"/>
      <c r="F28" s="26"/>
      <c r="G28" s="26"/>
      <c r="H28" s="26" t="s">
        <v>33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8">
        <f t="shared" si="9"/>
        <v>1</v>
      </c>
      <c r="AH28" s="25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18">
        <f t="shared" si="13"/>
        <v>0</v>
      </c>
      <c r="BN28" s="6" t="str">
        <f t="shared" si="10"/>
        <v>Математика</v>
      </c>
      <c r="BO28" s="6" t="str">
        <f t="shared" si="11"/>
        <v>5 "а" класс</v>
      </c>
      <c r="BP28" s="25"/>
      <c r="BQ28" s="26"/>
      <c r="BR28" s="26"/>
      <c r="BS28" s="26"/>
      <c r="BT28" s="26"/>
      <c r="BU28" s="26"/>
      <c r="BV28" s="26" t="s">
        <v>33</v>
      </c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8">
        <f t="shared" si="14"/>
        <v>1</v>
      </c>
      <c r="CU28" s="25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 t="s">
        <v>33</v>
      </c>
      <c r="DV28" s="26"/>
      <c r="DW28" s="8">
        <f t="shared" si="15"/>
        <v>1</v>
      </c>
    </row>
    <row r="29" spans="1:127" ht="20.100000000000001" customHeight="1" x14ac:dyDescent="0.25">
      <c r="A29" s="6" t="str">
        <f>A12</f>
        <v>Введение в информатику</v>
      </c>
      <c r="B29" s="6" t="s">
        <v>26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8">
        <f t="shared" si="9"/>
        <v>0</v>
      </c>
      <c r="AH29" s="25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18">
        <f>COUNTIF(AH29:BL29,"ш")+COUNTIF(AH29:BL29,"м")+COUNTIF(AH29:BL29,"р")+COUNTIF(AH29:BL29,"ф")</f>
        <v>0</v>
      </c>
      <c r="BN29" s="6" t="str">
        <f t="shared" si="10"/>
        <v>Введение в информатику</v>
      </c>
      <c r="BO29" s="6" t="str">
        <f t="shared" si="11"/>
        <v>5 "б" класс</v>
      </c>
      <c r="BP29" s="25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8">
        <f t="shared" si="14"/>
        <v>0</v>
      </c>
      <c r="CU29" s="25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8">
        <f t="shared" si="15"/>
        <v>0</v>
      </c>
    </row>
    <row r="30" spans="1:127" ht="20.100000000000001" customHeight="1" x14ac:dyDescent="0.25">
      <c r="A30" s="6" t="str">
        <f>A13</f>
        <v>История</v>
      </c>
      <c r="B30" s="6" t="s">
        <v>26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8">
        <f t="shared" si="9"/>
        <v>0</v>
      </c>
      <c r="AH30" s="25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18">
        <f t="shared" ref="BM30:BM39" si="16">COUNTIF(AH30:BL30,"ш")+COUNTIF(AH30:BL30,"м")+COUNTIF(AH30:BL30,"р")+COUNTIF(AH30:BL30,"ф")</f>
        <v>0</v>
      </c>
      <c r="BN30" s="6" t="str">
        <f t="shared" si="10"/>
        <v>История</v>
      </c>
      <c r="BO30" s="6" t="str">
        <f t="shared" si="11"/>
        <v>5 "б" класс</v>
      </c>
      <c r="BP30" s="25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8">
        <f t="shared" si="14"/>
        <v>0</v>
      </c>
      <c r="CU30" s="25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8">
        <f t="shared" si="15"/>
        <v>0</v>
      </c>
    </row>
    <row r="31" spans="1:127" ht="20.100000000000001" customHeight="1" x14ac:dyDescent="0.25">
      <c r="A31" s="6" t="str">
        <f t="shared" ref="A31:A38" si="17">A14</f>
        <v>География</v>
      </c>
      <c r="B31" s="6" t="s">
        <v>26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8">
        <f t="shared" si="9"/>
        <v>0</v>
      </c>
      <c r="AH31" s="25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18">
        <f t="shared" si="16"/>
        <v>0</v>
      </c>
      <c r="BN31" s="6" t="str">
        <f t="shared" si="10"/>
        <v>География</v>
      </c>
      <c r="BO31" s="6" t="str">
        <f t="shared" si="11"/>
        <v>5 "б" класс</v>
      </c>
      <c r="BP31" s="25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8">
        <f t="shared" si="14"/>
        <v>0</v>
      </c>
      <c r="CU31" s="25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8">
        <f t="shared" si="15"/>
        <v>0</v>
      </c>
    </row>
    <row r="32" spans="1:127" ht="20.100000000000001" customHeight="1" x14ac:dyDescent="0.25">
      <c r="A32" s="6" t="str">
        <f t="shared" si="17"/>
        <v>Биология</v>
      </c>
      <c r="B32" s="6" t="s">
        <v>26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8">
        <f t="shared" si="9"/>
        <v>0</v>
      </c>
      <c r="AH32" s="25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18">
        <f t="shared" si="16"/>
        <v>0</v>
      </c>
      <c r="BN32" s="6" t="str">
        <f t="shared" si="10"/>
        <v>Биология</v>
      </c>
      <c r="BO32" s="6" t="str">
        <f t="shared" si="11"/>
        <v>5 "б" класс</v>
      </c>
      <c r="BP32" s="25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8">
        <f t="shared" si="14"/>
        <v>0</v>
      </c>
      <c r="CU32" s="25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8">
        <f t="shared" si="15"/>
        <v>0</v>
      </c>
    </row>
    <row r="33" spans="1:127" ht="20.100000000000001" customHeight="1" x14ac:dyDescent="0.25">
      <c r="A33" s="6" t="str">
        <f t="shared" si="17"/>
        <v>Музыка</v>
      </c>
      <c r="B33" s="6" t="s">
        <v>26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8">
        <f t="shared" si="9"/>
        <v>0</v>
      </c>
      <c r="AH33" s="25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18">
        <f t="shared" si="16"/>
        <v>0</v>
      </c>
      <c r="BN33" s="6" t="str">
        <f t="shared" si="10"/>
        <v>Музыка</v>
      </c>
      <c r="BO33" s="6" t="str">
        <f t="shared" si="11"/>
        <v>5 "б" класс</v>
      </c>
      <c r="BP33" s="25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8">
        <f t="shared" si="14"/>
        <v>0</v>
      </c>
      <c r="CU33" s="25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8">
        <f t="shared" si="15"/>
        <v>0</v>
      </c>
    </row>
    <row r="34" spans="1:127" ht="20.100000000000001" customHeight="1" x14ac:dyDescent="0.25">
      <c r="A34" s="6" t="str">
        <f t="shared" si="17"/>
        <v>Изобразительное искусство</v>
      </c>
      <c r="B34" s="6" t="s">
        <v>26</v>
      </c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8">
        <f t="shared" si="9"/>
        <v>0</v>
      </c>
      <c r="AH34" s="25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18">
        <f t="shared" si="16"/>
        <v>0</v>
      </c>
      <c r="BN34" s="6" t="str">
        <f t="shared" si="10"/>
        <v>Изобразительное искусство</v>
      </c>
      <c r="BO34" s="6" t="str">
        <f t="shared" si="11"/>
        <v>5 "б" класс</v>
      </c>
      <c r="BP34" s="25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8">
        <f t="shared" si="14"/>
        <v>0</v>
      </c>
      <c r="CU34" s="25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8">
        <f t="shared" si="15"/>
        <v>0</v>
      </c>
    </row>
    <row r="35" spans="1:127" ht="20.100000000000001" customHeight="1" x14ac:dyDescent="0.25">
      <c r="A35" s="6" t="str">
        <f t="shared" si="17"/>
        <v>Труд (технология )</v>
      </c>
      <c r="B35" s="6" t="s">
        <v>26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8">
        <f t="shared" si="9"/>
        <v>0</v>
      </c>
      <c r="AH35" s="25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18">
        <f t="shared" si="16"/>
        <v>0</v>
      </c>
      <c r="BN35" s="6" t="str">
        <f t="shared" si="10"/>
        <v>Труд (технология )</v>
      </c>
      <c r="BO35" s="6" t="str">
        <f t="shared" si="11"/>
        <v>5 "б" класс</v>
      </c>
      <c r="BP35" s="25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8">
        <f t="shared" si="14"/>
        <v>0</v>
      </c>
      <c r="CU35" s="25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8">
        <f t="shared" si="15"/>
        <v>0</v>
      </c>
    </row>
    <row r="36" spans="1:127" ht="20.100000000000001" customHeight="1" x14ac:dyDescent="0.25">
      <c r="A36" s="6" t="str">
        <f t="shared" si="17"/>
        <v>Физическая культура</v>
      </c>
      <c r="B36" s="6" t="s">
        <v>26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8">
        <f t="shared" si="9"/>
        <v>0</v>
      </c>
      <c r="AH36" s="25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18">
        <f t="shared" si="16"/>
        <v>0</v>
      </c>
      <c r="BN36" s="6" t="str">
        <f t="shared" si="10"/>
        <v>Физическая культура</v>
      </c>
      <c r="BO36" s="6" t="str">
        <f t="shared" si="11"/>
        <v>5 "б" класс</v>
      </c>
      <c r="BP36" s="25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8">
        <f t="shared" si="14"/>
        <v>0</v>
      </c>
      <c r="CU36" s="25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8">
        <f t="shared" si="15"/>
        <v>0</v>
      </c>
    </row>
    <row r="37" spans="1:127" ht="20.100000000000001" customHeight="1" x14ac:dyDescent="0.25">
      <c r="A37" s="6" t="str">
        <f t="shared" si="17"/>
        <v>Основы духовно-нравственной культуры народов России</v>
      </c>
      <c r="B37" s="6" t="s">
        <v>26</v>
      </c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8">
        <f t="shared" si="9"/>
        <v>0</v>
      </c>
      <c r="AH37" s="25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18">
        <f t="shared" si="16"/>
        <v>0</v>
      </c>
      <c r="BN37" s="6" t="str">
        <f t="shared" si="10"/>
        <v>Основы духовно-нравственной культуры народов России</v>
      </c>
      <c r="BO37" s="6" t="str">
        <f t="shared" si="11"/>
        <v>5 "б" класс</v>
      </c>
      <c r="BP37" s="25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8">
        <f t="shared" si="14"/>
        <v>0</v>
      </c>
      <c r="CU37" s="25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8">
        <f t="shared" si="15"/>
        <v>0</v>
      </c>
    </row>
    <row r="38" spans="1:127" ht="20.100000000000001" customHeight="1" x14ac:dyDescent="0.25">
      <c r="A38" s="73" t="str">
        <f t="shared" si="17"/>
        <v>УК "В мире математики"</v>
      </c>
      <c r="B38" s="6" t="s">
        <v>26</v>
      </c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8">
        <f t="shared" si="9"/>
        <v>0</v>
      </c>
      <c r="AH38" s="25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18">
        <f t="shared" ref="BM38" si="18">COUNTIF(AH38:BL38,"ш")+COUNTIF(AH38:BL38,"м")+COUNTIF(AH38:BL38,"р")+COUNTIF(AH38:BL38,"ф")</f>
        <v>0</v>
      </c>
      <c r="BN38" s="6" t="str">
        <f t="shared" si="10"/>
        <v>УК "В мире математики"</v>
      </c>
      <c r="BO38" s="6" t="str">
        <f t="shared" si="11"/>
        <v>5 "б" класс</v>
      </c>
      <c r="BP38" s="25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8">
        <f t="shared" ref="CT38" si="19">COUNTIF(BP38:CS38,"ш")+COUNTIF(BP38:CS38,"м")+COUNTIF(BP38:CS38,"р")+COUNTIF(BP38:CS38,"ф")</f>
        <v>0</v>
      </c>
      <c r="CU38" s="25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8">
        <f t="shared" ref="DW38" si="20">COUNTIF(CU38:DV38,"ш")+COUNTIF(CU38:DV38,"м")+COUNTIF(CU38:DV38,"р")+COUNTIF(CU38:DV38,"ф")</f>
        <v>0</v>
      </c>
    </row>
    <row r="39" spans="1:127" ht="20.100000000000001" customHeight="1" x14ac:dyDescent="0.25">
      <c r="A39" s="6" t="str">
        <f t="shared" ref="A39" si="21">A22</f>
        <v>Метапредметные работы</v>
      </c>
      <c r="B39" s="6" t="s">
        <v>26</v>
      </c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8">
        <f t="shared" si="9"/>
        <v>0</v>
      </c>
      <c r="AH39" s="25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18">
        <f t="shared" si="16"/>
        <v>0</v>
      </c>
      <c r="BN39" s="6" t="str">
        <f t="shared" si="10"/>
        <v>Метапредметные работы</v>
      </c>
      <c r="BO39" s="6" t="str">
        <f t="shared" si="11"/>
        <v>5 "б" класс</v>
      </c>
      <c r="BP39" s="25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8">
        <f t="shared" si="14"/>
        <v>0</v>
      </c>
      <c r="CU39" s="25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8">
        <f t="shared" si="15"/>
        <v>0</v>
      </c>
    </row>
    <row r="40" spans="1:127" s="7" customFormat="1" ht="20.100000000000001" customHeight="1" x14ac:dyDescent="0.25">
      <c r="A40" s="51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9">
        <f>SUM(AG25:AG39)</f>
        <v>2</v>
      </c>
      <c r="BM40" s="9">
        <f>SUM(BM25:BM39)</f>
        <v>2</v>
      </c>
      <c r="BN40" s="14"/>
      <c r="BO40" s="14"/>
      <c r="CT40" s="9">
        <f>SUM(CT25:CT39)</f>
        <v>3</v>
      </c>
      <c r="DW40" s="9">
        <f>SUM(DW25:DW39)</f>
        <v>5</v>
      </c>
    </row>
  </sheetData>
  <mergeCells count="22">
    <mergeCell ref="CU5:DW5"/>
    <mergeCell ref="CU7:DW7"/>
    <mergeCell ref="A1:B1"/>
    <mergeCell ref="A7:B7"/>
    <mergeCell ref="C5:AG5"/>
    <mergeCell ref="C7:AG7"/>
    <mergeCell ref="AH5:BM5"/>
    <mergeCell ref="AH7:BM7"/>
    <mergeCell ref="A5:B5"/>
    <mergeCell ref="BN1:BO1"/>
    <mergeCell ref="BP2:CC2"/>
    <mergeCell ref="BP5:CT5"/>
    <mergeCell ref="BP7:CT7"/>
    <mergeCell ref="CU24:DW24"/>
    <mergeCell ref="A40:B40"/>
    <mergeCell ref="C40:AF40"/>
    <mergeCell ref="C23:AF23"/>
    <mergeCell ref="A23:B23"/>
    <mergeCell ref="A24:B24"/>
    <mergeCell ref="C24:AG24"/>
    <mergeCell ref="AH24:BM24"/>
    <mergeCell ref="BP24:CT24"/>
  </mergeCells>
  <dataValidations count="1">
    <dataValidation type="list" allowBlank="1" showInputMessage="1" showErrorMessage="1" sqref="C8:AF22 C25:AF39 AH8:BL22 BP8:CS22 CU8:DV22 BP25:CS39 CU25:DV39 AH25:BL39">
      <formula1>"ф,р,м,ш"</formula1>
    </dataValidation>
  </dataValidations>
  <pageMargins left="0.7" right="0.7" top="0.75" bottom="0.75" header="0.3" footer="0.3"/>
  <pageSetup paperSize="9" scale="41" orientation="landscape" r:id="rId1"/>
  <colBreaks count="1" manualBreakCount="1">
    <brk id="67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40"/>
  <sheetViews>
    <sheetView view="pageBreakPreview" zoomScale="70" zoomScaleNormal="55" zoomScaleSheetLayoutView="7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U28" sqref="U28"/>
    </sheetView>
  </sheetViews>
  <sheetFormatPr defaultRowHeight="15" x14ac:dyDescent="0.25"/>
  <cols>
    <col min="1" max="1" width="50" style="27" customWidth="1"/>
    <col min="2" max="2" width="12.85546875" customWidth="1"/>
    <col min="3" max="3" width="3.85546875" bestFit="1" customWidth="1"/>
    <col min="4" max="4" width="4.28515625" customWidth="1"/>
    <col min="5" max="5" width="3.5703125" customWidth="1"/>
    <col min="6" max="18" width="3.85546875" customWidth="1"/>
    <col min="19" max="20" width="3.85546875" bestFit="1" customWidth="1"/>
    <col min="21" max="23" width="4.5703125" bestFit="1" customWidth="1"/>
    <col min="24" max="32" width="4.5703125" customWidth="1"/>
    <col min="33" max="33" width="4" bestFit="1" customWidth="1"/>
    <col min="34" max="65" width="3.85546875" customWidth="1"/>
    <col min="66" max="66" width="48.85546875" hidden="1" customWidth="1"/>
    <col min="67" max="67" width="12.5703125" hidden="1" customWidth="1"/>
    <col min="68" max="127" width="3.85546875" customWidth="1"/>
  </cols>
  <sheetData>
    <row r="1" spans="1:127" ht="42.75" customHeight="1" x14ac:dyDescent="0.25">
      <c r="A1" s="61" t="s">
        <v>56</v>
      </c>
      <c r="B1" s="62"/>
      <c r="BN1" s="67" t="str">
        <f>A1</f>
        <v>График проведения оценочных процедур в образовательной организации в 2024-2025 учебном году</v>
      </c>
      <c r="BO1" s="68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F1" s="2"/>
    </row>
    <row r="2" spans="1:127" ht="15" customHeight="1" x14ac:dyDescent="0.25">
      <c r="A2" s="3" t="s">
        <v>29</v>
      </c>
      <c r="B2" s="4">
        <v>2</v>
      </c>
      <c r="BN2" s="22" t="str">
        <f>A2</f>
        <v>Количество классов в параллели 6 классов:</v>
      </c>
      <c r="BO2" s="23">
        <f>B2</f>
        <v>2</v>
      </c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20"/>
      <c r="CE2" s="21"/>
    </row>
    <row r="3" spans="1:127" x14ac:dyDescent="0.25"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5" spans="1:127" ht="18" customHeight="1" x14ac:dyDescent="0.25">
      <c r="A5" s="65" t="s">
        <v>0</v>
      </c>
      <c r="B5" s="66"/>
      <c r="C5" s="58" t="s">
        <v>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58" t="s">
        <v>2</v>
      </c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60"/>
      <c r="BN5" s="15" t="str">
        <f>A5</f>
        <v>Период проведения оценочных процедур</v>
      </c>
      <c r="BO5" s="15"/>
      <c r="BP5" s="58" t="s">
        <v>3</v>
      </c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60"/>
      <c r="CU5" s="58" t="s">
        <v>4</v>
      </c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60"/>
    </row>
    <row r="6" spans="1:127" ht="69.75" customHeight="1" x14ac:dyDescent="0.25">
      <c r="A6" s="1" t="s">
        <v>5</v>
      </c>
      <c r="B6" s="32" t="s">
        <v>6</v>
      </c>
      <c r="C6" s="10">
        <v>44805</v>
      </c>
      <c r="D6" s="10">
        <v>44806</v>
      </c>
      <c r="E6" s="10">
        <v>44807</v>
      </c>
      <c r="F6" s="10">
        <v>44808</v>
      </c>
      <c r="G6" s="10">
        <v>44809</v>
      </c>
      <c r="H6" s="10">
        <v>44810</v>
      </c>
      <c r="I6" s="10">
        <v>44811</v>
      </c>
      <c r="J6" s="10">
        <v>44812</v>
      </c>
      <c r="K6" s="10">
        <v>44813</v>
      </c>
      <c r="L6" s="10">
        <v>44814</v>
      </c>
      <c r="M6" s="10">
        <v>44815</v>
      </c>
      <c r="N6" s="10">
        <v>44816</v>
      </c>
      <c r="O6" s="10">
        <v>44817</v>
      </c>
      <c r="P6" s="10">
        <v>44818</v>
      </c>
      <c r="Q6" s="10">
        <v>44819</v>
      </c>
      <c r="R6" s="10">
        <v>44820</v>
      </c>
      <c r="S6" s="10">
        <v>44821</v>
      </c>
      <c r="T6" s="10">
        <v>44822</v>
      </c>
      <c r="U6" s="10">
        <v>44823</v>
      </c>
      <c r="V6" s="10">
        <v>44824</v>
      </c>
      <c r="W6" s="10">
        <v>44825</v>
      </c>
      <c r="X6" s="10">
        <v>44826</v>
      </c>
      <c r="Y6" s="10">
        <v>44827</v>
      </c>
      <c r="Z6" s="10">
        <v>44828</v>
      </c>
      <c r="AA6" s="10">
        <v>44829</v>
      </c>
      <c r="AB6" s="10">
        <v>44830</v>
      </c>
      <c r="AC6" s="10">
        <v>44831</v>
      </c>
      <c r="AD6" s="10">
        <v>44832</v>
      </c>
      <c r="AE6" s="10">
        <v>44833</v>
      </c>
      <c r="AF6" s="10">
        <v>44834</v>
      </c>
      <c r="AG6" s="11" t="s">
        <v>20</v>
      </c>
      <c r="AH6" s="10">
        <v>45566</v>
      </c>
      <c r="AI6" s="5">
        <v>45567</v>
      </c>
      <c r="AJ6" s="10">
        <v>45568</v>
      </c>
      <c r="AK6" s="10">
        <v>45569</v>
      </c>
      <c r="AL6" s="5">
        <v>45570</v>
      </c>
      <c r="AM6" s="10">
        <v>45571</v>
      </c>
      <c r="AN6" s="10">
        <v>45572</v>
      </c>
      <c r="AO6" s="5">
        <v>45573</v>
      </c>
      <c r="AP6" s="10">
        <v>45574</v>
      </c>
      <c r="AQ6" s="10">
        <v>45575</v>
      </c>
      <c r="AR6" s="5">
        <v>45576</v>
      </c>
      <c r="AS6" s="10">
        <v>45577</v>
      </c>
      <c r="AT6" s="10">
        <v>45578</v>
      </c>
      <c r="AU6" s="5">
        <v>45579</v>
      </c>
      <c r="AV6" s="10">
        <v>45580</v>
      </c>
      <c r="AW6" s="10">
        <v>45581</v>
      </c>
      <c r="AX6" s="5">
        <v>45582</v>
      </c>
      <c r="AY6" s="10">
        <v>45583</v>
      </c>
      <c r="AZ6" s="10">
        <v>45584</v>
      </c>
      <c r="BA6" s="5">
        <v>45585</v>
      </c>
      <c r="BB6" s="10">
        <v>45586</v>
      </c>
      <c r="BC6" s="5">
        <v>45587</v>
      </c>
      <c r="BD6" s="10">
        <v>45588</v>
      </c>
      <c r="BE6" s="5">
        <v>45589</v>
      </c>
      <c r="BF6" s="10">
        <v>45590</v>
      </c>
      <c r="BG6" s="5">
        <v>45591</v>
      </c>
      <c r="BH6" s="10">
        <v>45592</v>
      </c>
      <c r="BI6" s="5">
        <v>45593</v>
      </c>
      <c r="BJ6" s="10">
        <v>45594</v>
      </c>
      <c r="BK6" s="5">
        <v>45595</v>
      </c>
      <c r="BL6" s="10">
        <v>45596</v>
      </c>
      <c r="BM6" s="12" t="s">
        <v>20</v>
      </c>
      <c r="BN6" s="1" t="str">
        <f>A6</f>
        <v>Учебный предмет</v>
      </c>
      <c r="BO6" s="16" t="str">
        <f>B6</f>
        <v>Класс</v>
      </c>
      <c r="BP6" s="36">
        <v>45597</v>
      </c>
      <c r="BQ6" s="36">
        <v>45598</v>
      </c>
      <c r="BR6" s="36">
        <v>45599</v>
      </c>
      <c r="BS6" s="36">
        <v>45600</v>
      </c>
      <c r="BT6" s="36">
        <v>45601</v>
      </c>
      <c r="BU6" s="36">
        <v>45602</v>
      </c>
      <c r="BV6" s="36">
        <v>45603</v>
      </c>
      <c r="BW6" s="36">
        <v>45604</v>
      </c>
      <c r="BX6" s="36">
        <v>45605</v>
      </c>
      <c r="BY6" s="36">
        <v>45606</v>
      </c>
      <c r="BZ6" s="36">
        <v>45607</v>
      </c>
      <c r="CA6" s="36">
        <v>45608</v>
      </c>
      <c r="CB6" s="36">
        <v>45609</v>
      </c>
      <c r="CC6" s="36">
        <v>45610</v>
      </c>
      <c r="CD6" s="36">
        <v>45611</v>
      </c>
      <c r="CE6" s="36">
        <v>45612</v>
      </c>
      <c r="CF6" s="36">
        <v>45613</v>
      </c>
      <c r="CG6" s="36">
        <v>45614</v>
      </c>
      <c r="CH6" s="36">
        <v>45615</v>
      </c>
      <c r="CI6" s="36">
        <v>45616</v>
      </c>
      <c r="CJ6" s="36">
        <v>45617</v>
      </c>
      <c r="CK6" s="36">
        <v>45618</v>
      </c>
      <c r="CL6" s="36">
        <v>45619</v>
      </c>
      <c r="CM6" s="36">
        <v>45620</v>
      </c>
      <c r="CN6" s="36">
        <v>45621</v>
      </c>
      <c r="CO6" s="36">
        <v>45622</v>
      </c>
      <c r="CP6" s="36">
        <v>45623</v>
      </c>
      <c r="CQ6" s="36">
        <v>45624</v>
      </c>
      <c r="CR6" s="36">
        <v>45625</v>
      </c>
      <c r="CS6" s="36">
        <v>45626</v>
      </c>
      <c r="CT6" s="12" t="s">
        <v>20</v>
      </c>
      <c r="CU6" s="10">
        <v>45261</v>
      </c>
      <c r="CV6" s="10">
        <v>45262</v>
      </c>
      <c r="CW6" s="10">
        <v>45263</v>
      </c>
      <c r="CX6" s="10">
        <v>45264</v>
      </c>
      <c r="CY6" s="10">
        <v>45265</v>
      </c>
      <c r="CZ6" s="10">
        <v>45266</v>
      </c>
      <c r="DA6" s="10">
        <v>45267</v>
      </c>
      <c r="DB6" s="10">
        <v>45268</v>
      </c>
      <c r="DC6" s="10">
        <v>45269</v>
      </c>
      <c r="DD6" s="10">
        <v>45270</v>
      </c>
      <c r="DE6" s="10">
        <v>45271</v>
      </c>
      <c r="DF6" s="10">
        <v>45272</v>
      </c>
      <c r="DG6" s="10">
        <v>45273</v>
      </c>
      <c r="DH6" s="10">
        <v>45274</v>
      </c>
      <c r="DI6" s="10">
        <v>45275</v>
      </c>
      <c r="DJ6" s="10">
        <v>45276</v>
      </c>
      <c r="DK6" s="10">
        <v>45277</v>
      </c>
      <c r="DL6" s="10">
        <v>45278</v>
      </c>
      <c r="DM6" s="10">
        <v>45279</v>
      </c>
      <c r="DN6" s="10">
        <v>45280</v>
      </c>
      <c r="DO6" s="10">
        <v>45281</v>
      </c>
      <c r="DP6" s="10">
        <v>45282</v>
      </c>
      <c r="DQ6" s="10">
        <v>45283</v>
      </c>
      <c r="DR6" s="10">
        <v>45284</v>
      </c>
      <c r="DS6" s="10">
        <v>45285</v>
      </c>
      <c r="DT6" s="10">
        <v>45286</v>
      </c>
      <c r="DU6" s="10">
        <v>45287</v>
      </c>
      <c r="DV6" s="10">
        <v>45288</v>
      </c>
      <c r="DW6" s="12" t="s">
        <v>20</v>
      </c>
    </row>
    <row r="7" spans="1:127" ht="20.100000000000001" customHeight="1" x14ac:dyDescent="0.25">
      <c r="A7" s="63" t="s">
        <v>30</v>
      </c>
      <c r="B7" s="64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50"/>
      <c r="AH7" s="48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50"/>
      <c r="BN7" s="17"/>
      <c r="BO7" s="17"/>
      <c r="BP7" s="70" t="str">
        <f>A7</f>
        <v>6  "А" класс</v>
      </c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1"/>
      <c r="CU7" s="48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50"/>
    </row>
    <row r="8" spans="1:127" ht="20.100000000000001" customHeight="1" x14ac:dyDescent="0.25">
      <c r="A8" s="6" t="s">
        <v>7</v>
      </c>
      <c r="B8" s="6" t="s">
        <v>24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 t="s">
        <v>33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8">
        <f t="shared" ref="AG8:AG22" si="0">COUNTIF(C8:AF8,"ш")+COUNTIF(C8:AF8,"м")+COUNTIF(C8:AF8,"р")+COUNTIF(C8:AF8,"ф")</f>
        <v>1</v>
      </c>
      <c r="AH8" s="25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 t="s">
        <v>33</v>
      </c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18">
        <f>COUNTIF(AH8:BL8,"ш")+COUNTIF(AH8:BL8,"м")+COUNTIF(AH8:BL8,"р")+COUNTIF(AH8:BL8,"ф")</f>
        <v>1</v>
      </c>
      <c r="BN8" s="6" t="str">
        <f t="shared" ref="BN8:BN22" si="1">A8</f>
        <v>Русский язык</v>
      </c>
      <c r="BO8" s="6" t="str">
        <f t="shared" ref="BO8:BO22" si="2">B8</f>
        <v>6 "а" класс</v>
      </c>
      <c r="BP8" s="25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 t="s">
        <v>33</v>
      </c>
      <c r="CE8" s="26"/>
      <c r="CF8" s="26"/>
      <c r="CG8" s="26"/>
      <c r="CH8" s="26"/>
      <c r="CI8" s="26"/>
      <c r="CJ8" s="26" t="s">
        <v>33</v>
      </c>
      <c r="CK8" s="26"/>
      <c r="CL8" s="26"/>
      <c r="CM8" s="26"/>
      <c r="CN8" s="26"/>
      <c r="CO8" s="26"/>
      <c r="CP8" s="26"/>
      <c r="CQ8" s="26"/>
      <c r="CR8" s="26"/>
      <c r="CS8" s="26"/>
      <c r="CT8" s="8">
        <f>COUNTIF(BP8:CS8,"ш")+COUNTIF(BP8:CS8,"м")+COUNTIF(BP8:CS8,"р")+COUNTIF(BP8:CS8,"ф")</f>
        <v>2</v>
      </c>
      <c r="CU8" s="25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 t="s">
        <v>33</v>
      </c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 t="s">
        <v>33</v>
      </c>
      <c r="DV8" s="26"/>
      <c r="DW8" s="8">
        <f t="shared" ref="DW8:DW22" si="3">COUNTIF(CU8:DV8,"ш")+COUNTIF(CU8:DV8,"м")+COUNTIF(CU8:DV8,"р")+COUNTIF(CU8:DV8,"ф")</f>
        <v>2</v>
      </c>
    </row>
    <row r="9" spans="1:127" ht="20.100000000000001" customHeight="1" x14ac:dyDescent="0.25">
      <c r="A9" s="6" t="s">
        <v>8</v>
      </c>
      <c r="B9" s="6" t="str">
        <f>B8</f>
        <v>6 "а" класс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8">
        <f t="shared" si="0"/>
        <v>0</v>
      </c>
      <c r="AH9" s="25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18">
        <f t="shared" ref="BM9:BM22" si="4">COUNTIF(AH9:BL9,"ш")+COUNTIF(AH9:BL9,"м")+COUNTIF(AH9:BL9,"р")+COUNTIF(AH9:BL9,"ф")</f>
        <v>0</v>
      </c>
      <c r="BN9" s="6" t="str">
        <f t="shared" si="1"/>
        <v>Литература</v>
      </c>
      <c r="BO9" s="6" t="str">
        <f t="shared" si="2"/>
        <v>6 "а" класс</v>
      </c>
      <c r="BP9" s="25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8">
        <f t="shared" ref="CT9:CT22" si="5">COUNTIF(BP9:CS9,"ш")+COUNTIF(BP9:CS9,"м")+COUNTIF(BP9:CS9,"р")+COUNTIF(BP9:CS9,"ф")</f>
        <v>0</v>
      </c>
      <c r="CU9" s="25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8">
        <f t="shared" si="3"/>
        <v>0</v>
      </c>
    </row>
    <row r="10" spans="1:127" ht="20.100000000000001" customHeight="1" x14ac:dyDescent="0.25">
      <c r="A10" s="6" t="s">
        <v>21</v>
      </c>
      <c r="B10" s="6" t="str">
        <f t="shared" ref="B10:B22" si="6">B9</f>
        <v>6 "а" класс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8">
        <f t="shared" si="0"/>
        <v>0</v>
      </c>
      <c r="AH10" s="25"/>
      <c r="AI10" s="26"/>
      <c r="AJ10" s="26" t="s">
        <v>33</v>
      </c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 t="s">
        <v>33</v>
      </c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18">
        <f t="shared" si="4"/>
        <v>2</v>
      </c>
      <c r="BN10" s="6" t="str">
        <f t="shared" si="1"/>
        <v>Иностранный язык (английский)</v>
      </c>
      <c r="BO10" s="6" t="str">
        <f t="shared" si="2"/>
        <v>6 "а" класс</v>
      </c>
      <c r="BP10" s="25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 t="s">
        <v>33</v>
      </c>
      <c r="CR10" s="26"/>
      <c r="CS10" s="26"/>
      <c r="CT10" s="8">
        <f t="shared" si="5"/>
        <v>1</v>
      </c>
      <c r="CU10" s="25"/>
      <c r="CV10" s="26"/>
      <c r="CW10" s="26"/>
      <c r="CX10" s="26"/>
      <c r="CY10" s="26"/>
      <c r="CZ10" s="26"/>
      <c r="DA10" s="26"/>
      <c r="DB10" s="26"/>
      <c r="DC10" s="26" t="s">
        <v>33</v>
      </c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8">
        <f t="shared" si="3"/>
        <v>1</v>
      </c>
    </row>
    <row r="11" spans="1:127" ht="20.100000000000001" customHeight="1" x14ac:dyDescent="0.25">
      <c r="A11" s="6" t="s">
        <v>9</v>
      </c>
      <c r="B11" s="6" t="str">
        <f t="shared" si="6"/>
        <v>6 "а" класс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 t="s">
        <v>33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8">
        <f t="shared" si="0"/>
        <v>1</v>
      </c>
      <c r="AH11" s="25"/>
      <c r="AI11" s="26"/>
      <c r="AJ11" s="26"/>
      <c r="AK11" s="26"/>
      <c r="AL11" s="26"/>
      <c r="AM11" s="26"/>
      <c r="AN11" s="26"/>
      <c r="AO11" s="26"/>
      <c r="AP11" s="26"/>
      <c r="AQ11" s="26"/>
      <c r="AR11" s="26" t="s">
        <v>33</v>
      </c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18">
        <f t="shared" si="4"/>
        <v>1</v>
      </c>
      <c r="BN11" s="6" t="str">
        <f t="shared" si="1"/>
        <v>Математика</v>
      </c>
      <c r="BO11" s="6" t="str">
        <f t="shared" si="2"/>
        <v>6 "а" класс</v>
      </c>
      <c r="BP11" s="25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8">
        <f t="shared" si="5"/>
        <v>0</v>
      </c>
      <c r="CU11" s="25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 t="s">
        <v>33</v>
      </c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8">
        <f t="shared" si="3"/>
        <v>1</v>
      </c>
    </row>
    <row r="12" spans="1:127" ht="20.100000000000001" customHeight="1" x14ac:dyDescent="0.25">
      <c r="A12" s="28" t="s">
        <v>34</v>
      </c>
      <c r="B12" s="6" t="str">
        <f t="shared" si="6"/>
        <v>6 "а" класс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 t="s">
        <v>33</v>
      </c>
      <c r="AD12" s="26"/>
      <c r="AE12" s="26"/>
      <c r="AF12" s="26"/>
      <c r="AG12" s="8">
        <f t="shared" si="0"/>
        <v>1</v>
      </c>
      <c r="AH12" s="25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18">
        <f>COUNTIF(AH12:BL12,"ш")+COUNTIF(AH12:BL12,"м")+COUNTIF(AH12:BL12,"р")+COUNTIF(AH12:BL12,"ф")</f>
        <v>0</v>
      </c>
      <c r="BN12" s="6" t="str">
        <f t="shared" si="1"/>
        <v>Введение в информатику</v>
      </c>
      <c r="BO12" s="6" t="str">
        <f t="shared" si="2"/>
        <v>6 "а" класс</v>
      </c>
      <c r="BP12" s="25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8">
        <f t="shared" si="5"/>
        <v>0</v>
      </c>
      <c r="CU12" s="25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8">
        <f t="shared" si="3"/>
        <v>0</v>
      </c>
    </row>
    <row r="13" spans="1:127" ht="20.100000000000001" customHeight="1" x14ac:dyDescent="0.25">
      <c r="A13" s="29" t="s">
        <v>35</v>
      </c>
      <c r="B13" s="6" t="str">
        <f t="shared" si="6"/>
        <v>6 "а" класс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8">
        <f t="shared" si="0"/>
        <v>0</v>
      </c>
      <c r="AH13" s="25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18">
        <f t="shared" si="4"/>
        <v>0</v>
      </c>
      <c r="BN13" s="6" t="str">
        <f t="shared" si="1"/>
        <v xml:space="preserve">История  </v>
      </c>
      <c r="BO13" s="6" t="str">
        <f t="shared" si="2"/>
        <v>6 "а" класс</v>
      </c>
      <c r="BP13" s="25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8">
        <f t="shared" si="5"/>
        <v>0</v>
      </c>
      <c r="CU13" s="25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8">
        <f t="shared" si="3"/>
        <v>0</v>
      </c>
    </row>
    <row r="14" spans="1:127" ht="20.100000000000001" customHeight="1" x14ac:dyDescent="0.25">
      <c r="A14" s="30" t="s">
        <v>12</v>
      </c>
      <c r="B14" s="6" t="str">
        <f t="shared" si="6"/>
        <v>6 "а" класс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8">
        <f t="shared" si="0"/>
        <v>0</v>
      </c>
      <c r="AH14" s="25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18">
        <f t="shared" si="4"/>
        <v>0</v>
      </c>
      <c r="BN14" s="6" t="str">
        <f t="shared" si="1"/>
        <v>Обществознание</v>
      </c>
      <c r="BO14" s="6" t="str">
        <f t="shared" si="2"/>
        <v>6 "а" класс</v>
      </c>
      <c r="BP14" s="25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8">
        <f t="shared" si="5"/>
        <v>0</v>
      </c>
      <c r="CU14" s="25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8">
        <f t="shared" si="3"/>
        <v>0</v>
      </c>
    </row>
    <row r="15" spans="1:127" ht="20.100000000000001" customHeight="1" x14ac:dyDescent="0.25">
      <c r="A15" s="6" t="s">
        <v>13</v>
      </c>
      <c r="B15" s="6" t="str">
        <f t="shared" si="6"/>
        <v>6 "а" класс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8">
        <f t="shared" si="0"/>
        <v>0</v>
      </c>
      <c r="AH15" s="25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18">
        <f t="shared" si="4"/>
        <v>0</v>
      </c>
      <c r="BN15" s="6" t="str">
        <f t="shared" si="1"/>
        <v>География</v>
      </c>
      <c r="BO15" s="6" t="str">
        <f t="shared" si="2"/>
        <v>6 "а" класс</v>
      </c>
      <c r="BP15" s="25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8">
        <f t="shared" si="5"/>
        <v>0</v>
      </c>
      <c r="CU15" s="25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8">
        <f t="shared" si="3"/>
        <v>0</v>
      </c>
    </row>
    <row r="16" spans="1:127" ht="20.100000000000001" customHeight="1" x14ac:dyDescent="0.25">
      <c r="A16" s="6" t="s">
        <v>14</v>
      </c>
      <c r="B16" s="6" t="str">
        <f t="shared" si="6"/>
        <v>6 "а" класс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8">
        <f t="shared" si="0"/>
        <v>0</v>
      </c>
      <c r="AH16" s="25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18">
        <f t="shared" si="4"/>
        <v>0</v>
      </c>
      <c r="BN16" s="6" t="str">
        <f t="shared" si="1"/>
        <v>Биология</v>
      </c>
      <c r="BO16" s="6" t="str">
        <f t="shared" si="2"/>
        <v>6 "а" класс</v>
      </c>
      <c r="BP16" s="25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8">
        <f t="shared" si="5"/>
        <v>0</v>
      </c>
      <c r="CU16" s="25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8">
        <f t="shared" si="3"/>
        <v>0</v>
      </c>
    </row>
    <row r="17" spans="1:127" ht="20.100000000000001" customHeight="1" x14ac:dyDescent="0.25">
      <c r="A17" s="6" t="s">
        <v>16</v>
      </c>
      <c r="B17" s="6" t="str">
        <f t="shared" si="6"/>
        <v>6 "а" класс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8">
        <f t="shared" si="0"/>
        <v>0</v>
      </c>
      <c r="AH17" s="25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18">
        <f t="shared" si="4"/>
        <v>0</v>
      </c>
      <c r="BN17" s="6" t="str">
        <f t="shared" si="1"/>
        <v>Музыка</v>
      </c>
      <c r="BO17" s="6" t="str">
        <f t="shared" si="2"/>
        <v>6 "а" класс</v>
      </c>
      <c r="BP17" s="25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8">
        <f t="shared" si="5"/>
        <v>0</v>
      </c>
      <c r="CU17" s="25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8">
        <f t="shared" si="3"/>
        <v>0</v>
      </c>
    </row>
    <row r="18" spans="1:127" ht="20.100000000000001" customHeight="1" x14ac:dyDescent="0.25">
      <c r="A18" s="24" t="s">
        <v>15</v>
      </c>
      <c r="B18" s="6" t="str">
        <f t="shared" si="6"/>
        <v>6 "а" класс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8">
        <f t="shared" si="0"/>
        <v>0</v>
      </c>
      <c r="AH18" s="25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18">
        <f t="shared" si="4"/>
        <v>0</v>
      </c>
      <c r="BN18" s="6" t="str">
        <f t="shared" si="1"/>
        <v>Изобразительное искусство</v>
      </c>
      <c r="BO18" s="6" t="str">
        <f t="shared" si="2"/>
        <v>6 "а" класс</v>
      </c>
      <c r="BP18" s="25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8">
        <f t="shared" si="5"/>
        <v>0</v>
      </c>
      <c r="CU18" s="25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8">
        <f t="shared" si="3"/>
        <v>0</v>
      </c>
    </row>
    <row r="19" spans="1:127" ht="20.100000000000001" customHeight="1" x14ac:dyDescent="0.25">
      <c r="A19" s="6" t="s">
        <v>58</v>
      </c>
      <c r="B19" s="6" t="str">
        <f t="shared" si="6"/>
        <v>6 "а" класс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8">
        <f t="shared" si="0"/>
        <v>0</v>
      </c>
      <c r="AH19" s="25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18">
        <f t="shared" si="4"/>
        <v>0</v>
      </c>
      <c r="BN19" s="6" t="str">
        <f t="shared" si="1"/>
        <v xml:space="preserve">Труд (технология) </v>
      </c>
      <c r="BO19" s="6" t="str">
        <f t="shared" si="2"/>
        <v>6 "а" класс</v>
      </c>
      <c r="BP19" s="25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8">
        <f t="shared" si="5"/>
        <v>0</v>
      </c>
      <c r="CU19" s="25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8">
        <f t="shared" si="3"/>
        <v>0</v>
      </c>
    </row>
    <row r="20" spans="1:127" ht="15.75" x14ac:dyDescent="0.25">
      <c r="A20" s="6" t="s">
        <v>17</v>
      </c>
      <c r="B20" s="6" t="str">
        <f t="shared" si="6"/>
        <v>6 "а" класс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8">
        <f t="shared" si="0"/>
        <v>0</v>
      </c>
      <c r="AH20" s="25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18">
        <f t="shared" si="4"/>
        <v>0</v>
      </c>
      <c r="BN20" s="6" t="str">
        <f t="shared" si="1"/>
        <v>Физическая культура</v>
      </c>
      <c r="BO20" s="6" t="str">
        <f t="shared" si="2"/>
        <v>6 "а" класс</v>
      </c>
      <c r="BP20" s="25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8">
        <f t="shared" si="5"/>
        <v>0</v>
      </c>
      <c r="CU20" s="25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8">
        <f t="shared" si="3"/>
        <v>0</v>
      </c>
    </row>
    <row r="21" spans="1:127" ht="31.5" x14ac:dyDescent="0.25">
      <c r="A21" s="24" t="s">
        <v>28</v>
      </c>
      <c r="B21" s="6" t="str">
        <f t="shared" si="6"/>
        <v>6 "а" класс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8">
        <f t="shared" si="0"/>
        <v>0</v>
      </c>
      <c r="AH21" s="25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18">
        <f t="shared" ref="BM21" si="7">COUNTIF(AH21:BL21,"ш")+COUNTIF(AH21:BL21,"м")+COUNTIF(AH21:BL21,"р")+COUNTIF(AH21:BL21,"ф")</f>
        <v>0</v>
      </c>
      <c r="BN21" s="6" t="str">
        <f t="shared" si="1"/>
        <v>Основы духовно-нравственной культуры народов России</v>
      </c>
      <c r="BO21" s="6" t="str">
        <f t="shared" si="2"/>
        <v>6 "а" класс</v>
      </c>
      <c r="BP21" s="25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8">
        <f t="shared" ref="CT21" si="8">COUNTIF(BP21:CS21,"ш")+COUNTIF(BP21:CS21,"м")+COUNTIF(BP21:CS21,"р")+COUNTIF(BP21:CS21,"ф")</f>
        <v>0</v>
      </c>
      <c r="CU21" s="25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8">
        <f t="shared" ref="DW21" si="9">COUNTIF(CU21:DV21,"ш")+COUNTIF(CU21:DV21,"м")+COUNTIF(CU21:DV21,"р")+COUNTIF(CU21:DV21,"ф")</f>
        <v>0</v>
      </c>
    </row>
    <row r="22" spans="1:127" ht="20.100000000000001" customHeight="1" x14ac:dyDescent="0.25">
      <c r="A22" s="6" t="s">
        <v>18</v>
      </c>
      <c r="B22" s="6" t="str">
        <f t="shared" si="6"/>
        <v>6 "а" класс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8">
        <f t="shared" si="0"/>
        <v>0</v>
      </c>
      <c r="AH22" s="25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18">
        <f t="shared" si="4"/>
        <v>0</v>
      </c>
      <c r="BN22" s="6" t="str">
        <f t="shared" si="1"/>
        <v>Метапредметные работы</v>
      </c>
      <c r="BO22" s="6" t="str">
        <f t="shared" si="2"/>
        <v>6 "а" класс</v>
      </c>
      <c r="BP22" s="25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8">
        <f t="shared" si="5"/>
        <v>0</v>
      </c>
      <c r="CU22" s="25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8">
        <f t="shared" si="3"/>
        <v>0</v>
      </c>
    </row>
    <row r="23" spans="1:127" s="7" customFormat="1" ht="20.100000000000001" customHeight="1" x14ac:dyDescent="0.25">
      <c r="A23" s="51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9">
        <f>SUM(AG8:AG22)</f>
        <v>3</v>
      </c>
      <c r="BM23" s="9">
        <f>SUM(BM8:BM22)</f>
        <v>4</v>
      </c>
      <c r="BN23" s="14"/>
      <c r="BO23" s="14"/>
      <c r="CT23" s="9">
        <f>SUM(CT8:CT22)</f>
        <v>3</v>
      </c>
      <c r="DW23" s="9">
        <f>SUM(DW8:DW22)</f>
        <v>4</v>
      </c>
    </row>
    <row r="24" spans="1:127" ht="20.100000000000001" customHeight="1" x14ac:dyDescent="0.25">
      <c r="A24" s="54" t="s">
        <v>32</v>
      </c>
      <c r="B24" s="55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50"/>
      <c r="AH24" s="48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50"/>
      <c r="BN24" s="17"/>
      <c r="BO24" s="17"/>
      <c r="BP24" s="56" t="str">
        <f>A24</f>
        <v>6  "Б" класс</v>
      </c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7"/>
      <c r="CU24" s="48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50"/>
    </row>
    <row r="25" spans="1:127" ht="20.100000000000001" customHeight="1" x14ac:dyDescent="0.25">
      <c r="A25" s="6" t="s">
        <v>7</v>
      </c>
      <c r="B25" s="6" t="s">
        <v>31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 t="s">
        <v>33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8">
        <f t="shared" ref="AG25:AG39" si="10">COUNTIF(C25:AF25,"ш")+COUNTIF(C25:AF25,"м")+COUNTIF(C25:AF25,"р")+COUNTIF(C25:AF25,"ф")</f>
        <v>1</v>
      </c>
      <c r="AH25" s="25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 t="s">
        <v>33</v>
      </c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18">
        <f>COUNTIF(AH25:BL25,"ш")+COUNTIF(AH25:BL25,"м")+COUNTIF(AH25:BL25,"р")+COUNTIF(AH25:BL25,"ф")</f>
        <v>1</v>
      </c>
      <c r="BN25" s="6" t="str">
        <f t="shared" ref="BN25:BN39" si="11">A25</f>
        <v>Русский язык</v>
      </c>
      <c r="BO25" s="6" t="str">
        <f t="shared" ref="BO25:BO39" si="12">B25</f>
        <v>6 "б" класс</v>
      </c>
      <c r="BP25" s="25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 t="s">
        <v>33</v>
      </c>
      <c r="CE25" s="26"/>
      <c r="CF25" s="26"/>
      <c r="CG25" s="26"/>
      <c r="CH25" s="26"/>
      <c r="CI25" s="26"/>
      <c r="CJ25" s="26" t="s">
        <v>33</v>
      </c>
      <c r="CK25" s="26"/>
      <c r="CL25" s="26"/>
      <c r="CM25" s="26"/>
      <c r="CN25" s="26"/>
      <c r="CO25" s="26"/>
      <c r="CP25" s="26"/>
      <c r="CQ25" s="26"/>
      <c r="CR25" s="26"/>
      <c r="CS25" s="26"/>
      <c r="CT25" s="8">
        <f>COUNTIF(BP25:CS25,"ш")+COUNTIF(BP25:CS25,"м")+COUNTIF(BP25:CS25,"р")+COUNTIF(BP25:CS25,"ф")</f>
        <v>2</v>
      </c>
      <c r="CU25" s="25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 t="s">
        <v>33</v>
      </c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 t="s">
        <v>33</v>
      </c>
      <c r="DV25" s="26"/>
      <c r="DW25" s="8">
        <f t="shared" ref="DW25:DW39" si="13">COUNTIF(CU25:DV25,"ш")+COUNTIF(CU25:DV25,"м")+COUNTIF(CU25:DV25,"р")+COUNTIF(CU25:DV25,"ф")</f>
        <v>2</v>
      </c>
    </row>
    <row r="26" spans="1:127" ht="20.100000000000001" customHeight="1" x14ac:dyDescent="0.25">
      <c r="A26" s="6" t="s">
        <v>8</v>
      </c>
      <c r="B26" s="6" t="str">
        <f>B25</f>
        <v>6 "б" класс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8">
        <f t="shared" si="10"/>
        <v>0</v>
      </c>
      <c r="AH26" s="25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18">
        <f t="shared" ref="BM26:BM28" si="14">COUNTIF(AH26:BL26,"ш")+COUNTIF(AH26:BL26,"м")+COUNTIF(AH26:BL26,"р")+COUNTIF(AH26:BL26,"ф")</f>
        <v>0</v>
      </c>
      <c r="BN26" s="6" t="str">
        <f t="shared" si="11"/>
        <v>Литература</v>
      </c>
      <c r="BO26" s="6" t="str">
        <f t="shared" si="12"/>
        <v>6 "б" класс</v>
      </c>
      <c r="BP26" s="25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8">
        <f t="shared" ref="CT26:CT39" si="15">COUNTIF(BP26:CS26,"ш")+COUNTIF(BP26:CS26,"м")+COUNTIF(BP26:CS26,"р")+COUNTIF(BP26:CS26,"ф")</f>
        <v>0</v>
      </c>
      <c r="CU26" s="25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8">
        <f t="shared" si="13"/>
        <v>0</v>
      </c>
    </row>
    <row r="27" spans="1:127" ht="20.100000000000001" customHeight="1" x14ac:dyDescent="0.25">
      <c r="A27" s="6" t="s">
        <v>21</v>
      </c>
      <c r="B27" s="6" t="str">
        <f t="shared" ref="B27:B39" si="16">B26</f>
        <v>6 "б" класс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8">
        <f t="shared" si="10"/>
        <v>0</v>
      </c>
      <c r="AH27" s="25"/>
      <c r="AI27" s="26"/>
      <c r="AJ27" s="26" t="s">
        <v>33</v>
      </c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 t="s">
        <v>33</v>
      </c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18">
        <f t="shared" si="14"/>
        <v>2</v>
      </c>
      <c r="BN27" s="6" t="str">
        <f t="shared" si="11"/>
        <v>Иностранный язык (английский)</v>
      </c>
      <c r="BO27" s="6" t="str">
        <f t="shared" si="12"/>
        <v>6 "б" класс</v>
      </c>
      <c r="BP27" s="25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 t="s">
        <v>33</v>
      </c>
      <c r="CR27" s="26"/>
      <c r="CS27" s="26"/>
      <c r="CT27" s="8">
        <f t="shared" si="15"/>
        <v>1</v>
      </c>
      <c r="CU27" s="25"/>
      <c r="CV27" s="26"/>
      <c r="CW27" s="26"/>
      <c r="CX27" s="26"/>
      <c r="CY27" s="26"/>
      <c r="CZ27" s="26"/>
      <c r="DA27" s="26"/>
      <c r="DB27" s="26"/>
      <c r="DC27" s="26" t="s">
        <v>33</v>
      </c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8">
        <f t="shared" si="13"/>
        <v>1</v>
      </c>
    </row>
    <row r="28" spans="1:127" ht="20.100000000000001" customHeight="1" x14ac:dyDescent="0.25">
      <c r="A28" s="6" t="s">
        <v>9</v>
      </c>
      <c r="B28" s="6" t="str">
        <f t="shared" si="16"/>
        <v>6 "б" класс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 t="s">
        <v>33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8">
        <f t="shared" si="10"/>
        <v>1</v>
      </c>
      <c r="AH28" s="25"/>
      <c r="AI28" s="26"/>
      <c r="AJ28" s="26"/>
      <c r="AK28" s="26"/>
      <c r="AL28" s="26"/>
      <c r="AM28" s="26"/>
      <c r="AN28" s="26"/>
      <c r="AO28" s="26"/>
      <c r="AP28" s="26"/>
      <c r="AQ28" s="26"/>
      <c r="AR28" s="26" t="s">
        <v>33</v>
      </c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18">
        <f t="shared" si="14"/>
        <v>1</v>
      </c>
      <c r="BN28" s="6" t="str">
        <f t="shared" si="11"/>
        <v>Математика</v>
      </c>
      <c r="BO28" s="6" t="str">
        <f t="shared" si="12"/>
        <v>6 "б" класс</v>
      </c>
      <c r="BP28" s="25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8">
        <f t="shared" si="15"/>
        <v>0</v>
      </c>
      <c r="CU28" s="25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 t="s">
        <v>33</v>
      </c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8">
        <f t="shared" si="13"/>
        <v>1</v>
      </c>
    </row>
    <row r="29" spans="1:127" ht="20.100000000000001" customHeight="1" x14ac:dyDescent="0.25">
      <c r="A29" s="28" t="s">
        <v>34</v>
      </c>
      <c r="B29" s="6" t="str">
        <f t="shared" si="16"/>
        <v>6 "б" класс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 t="s">
        <v>33</v>
      </c>
      <c r="AD29" s="26"/>
      <c r="AE29" s="26"/>
      <c r="AF29" s="26"/>
      <c r="AG29" s="8">
        <f t="shared" si="10"/>
        <v>1</v>
      </c>
      <c r="AH29" s="25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18">
        <f>COUNTIF(AH29:BL29,"ш")+COUNTIF(AH29:BL29,"м")+COUNTIF(AH29:BL29,"р")+COUNTIF(AH29:BL29,"ф")</f>
        <v>0</v>
      </c>
      <c r="BN29" s="6" t="str">
        <f t="shared" si="11"/>
        <v>Введение в информатику</v>
      </c>
      <c r="BO29" s="6" t="str">
        <f t="shared" si="12"/>
        <v>6 "б" класс</v>
      </c>
      <c r="BP29" s="25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8">
        <f t="shared" si="15"/>
        <v>0</v>
      </c>
      <c r="CU29" s="25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8">
        <f t="shared" si="13"/>
        <v>0</v>
      </c>
    </row>
    <row r="30" spans="1:127" ht="20.100000000000001" customHeight="1" x14ac:dyDescent="0.25">
      <c r="A30" s="29" t="s">
        <v>35</v>
      </c>
      <c r="B30" s="6" t="str">
        <f t="shared" si="16"/>
        <v>6 "б" класс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8">
        <f t="shared" si="10"/>
        <v>0</v>
      </c>
      <c r="AH30" s="25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18">
        <f t="shared" ref="BM30:BM39" si="17">COUNTIF(AH30:BL30,"ш")+COUNTIF(AH30:BL30,"м")+COUNTIF(AH30:BL30,"р")+COUNTIF(AH30:BL30,"ф")</f>
        <v>0</v>
      </c>
      <c r="BN30" s="6" t="str">
        <f t="shared" si="11"/>
        <v xml:space="preserve">История  </v>
      </c>
      <c r="BO30" s="6" t="str">
        <f t="shared" si="12"/>
        <v>6 "б" класс</v>
      </c>
      <c r="BP30" s="25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8">
        <f t="shared" si="15"/>
        <v>0</v>
      </c>
      <c r="CU30" s="25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8">
        <f t="shared" si="13"/>
        <v>0</v>
      </c>
    </row>
    <row r="31" spans="1:127" ht="20.100000000000001" customHeight="1" x14ac:dyDescent="0.25">
      <c r="A31" s="30" t="s">
        <v>12</v>
      </c>
      <c r="B31" s="6" t="str">
        <f t="shared" si="16"/>
        <v>6 "б" класс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8">
        <f t="shared" si="10"/>
        <v>0</v>
      </c>
      <c r="AH31" s="25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18">
        <f t="shared" si="17"/>
        <v>0</v>
      </c>
      <c r="BN31" s="6" t="str">
        <f t="shared" si="11"/>
        <v>Обществознание</v>
      </c>
      <c r="BO31" s="6" t="str">
        <f t="shared" si="12"/>
        <v>6 "б" класс</v>
      </c>
      <c r="BP31" s="25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8">
        <f t="shared" si="15"/>
        <v>0</v>
      </c>
      <c r="CU31" s="25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8">
        <f t="shared" si="13"/>
        <v>0</v>
      </c>
    </row>
    <row r="32" spans="1:127" ht="20.100000000000001" customHeight="1" x14ac:dyDescent="0.25">
      <c r="A32" s="6" t="s">
        <v>13</v>
      </c>
      <c r="B32" s="6" t="str">
        <f t="shared" si="16"/>
        <v>6 "б" класс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8">
        <f t="shared" si="10"/>
        <v>0</v>
      </c>
      <c r="AH32" s="25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18">
        <f t="shared" si="17"/>
        <v>0</v>
      </c>
      <c r="BN32" s="6" t="str">
        <f t="shared" si="11"/>
        <v>География</v>
      </c>
      <c r="BO32" s="6" t="str">
        <f t="shared" si="12"/>
        <v>6 "б" класс</v>
      </c>
      <c r="BP32" s="25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8">
        <f t="shared" si="15"/>
        <v>0</v>
      </c>
      <c r="CU32" s="25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8">
        <f t="shared" si="13"/>
        <v>0</v>
      </c>
    </row>
    <row r="33" spans="1:127" ht="20.100000000000001" customHeight="1" x14ac:dyDescent="0.25">
      <c r="A33" s="6" t="s">
        <v>14</v>
      </c>
      <c r="B33" s="6" t="str">
        <f t="shared" si="16"/>
        <v>6 "б" класс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8">
        <f t="shared" si="10"/>
        <v>0</v>
      </c>
      <c r="AH33" s="25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18">
        <f t="shared" si="17"/>
        <v>0</v>
      </c>
      <c r="BN33" s="6" t="str">
        <f t="shared" si="11"/>
        <v>Биология</v>
      </c>
      <c r="BO33" s="6" t="str">
        <f t="shared" si="12"/>
        <v>6 "б" класс</v>
      </c>
      <c r="BP33" s="25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8">
        <f t="shared" si="15"/>
        <v>0</v>
      </c>
      <c r="CU33" s="25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8">
        <f t="shared" si="13"/>
        <v>0</v>
      </c>
    </row>
    <row r="34" spans="1:127" ht="20.100000000000001" customHeight="1" x14ac:dyDescent="0.25">
      <c r="A34" s="6" t="s">
        <v>16</v>
      </c>
      <c r="B34" s="6" t="str">
        <f t="shared" si="16"/>
        <v>6 "б" класс</v>
      </c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8">
        <f t="shared" si="10"/>
        <v>0</v>
      </c>
      <c r="AH34" s="25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18">
        <f t="shared" si="17"/>
        <v>0</v>
      </c>
      <c r="BN34" s="6" t="str">
        <f t="shared" si="11"/>
        <v>Музыка</v>
      </c>
      <c r="BO34" s="6" t="str">
        <f t="shared" si="12"/>
        <v>6 "б" класс</v>
      </c>
      <c r="BP34" s="25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8">
        <f t="shared" si="15"/>
        <v>0</v>
      </c>
      <c r="CU34" s="25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8">
        <f t="shared" si="13"/>
        <v>0</v>
      </c>
    </row>
    <row r="35" spans="1:127" ht="20.100000000000001" customHeight="1" x14ac:dyDescent="0.25">
      <c r="A35" s="24" t="s">
        <v>15</v>
      </c>
      <c r="B35" s="6" t="str">
        <f t="shared" si="16"/>
        <v>6 "б" класс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8">
        <f t="shared" si="10"/>
        <v>0</v>
      </c>
      <c r="AH35" s="25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18">
        <f t="shared" si="17"/>
        <v>0</v>
      </c>
      <c r="BN35" s="6" t="str">
        <f t="shared" si="11"/>
        <v>Изобразительное искусство</v>
      </c>
      <c r="BO35" s="6" t="str">
        <f t="shared" si="12"/>
        <v>6 "б" класс</v>
      </c>
      <c r="BP35" s="25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8">
        <f t="shared" si="15"/>
        <v>0</v>
      </c>
      <c r="CU35" s="25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8">
        <f t="shared" si="13"/>
        <v>0</v>
      </c>
    </row>
    <row r="36" spans="1:127" ht="20.100000000000001" customHeight="1" x14ac:dyDescent="0.25">
      <c r="A36" s="6" t="str">
        <f>A19</f>
        <v xml:space="preserve">Труд (технология) </v>
      </c>
      <c r="B36" s="6" t="str">
        <f t="shared" si="16"/>
        <v>6 "б" класс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8">
        <f t="shared" si="10"/>
        <v>0</v>
      </c>
      <c r="AH36" s="25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18">
        <f t="shared" si="17"/>
        <v>0</v>
      </c>
      <c r="BN36" s="6" t="str">
        <f t="shared" si="11"/>
        <v xml:space="preserve">Труд (технология) </v>
      </c>
      <c r="BO36" s="6" t="str">
        <f t="shared" si="12"/>
        <v>6 "б" класс</v>
      </c>
      <c r="BP36" s="25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8">
        <f t="shared" si="15"/>
        <v>0</v>
      </c>
      <c r="CU36" s="25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8">
        <f t="shared" si="13"/>
        <v>0</v>
      </c>
    </row>
    <row r="37" spans="1:127" ht="20.100000000000001" customHeight="1" x14ac:dyDescent="0.25">
      <c r="A37" s="6" t="s">
        <v>17</v>
      </c>
      <c r="B37" s="6" t="str">
        <f t="shared" si="16"/>
        <v>6 "б" класс</v>
      </c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8">
        <f t="shared" si="10"/>
        <v>0</v>
      </c>
      <c r="AH37" s="25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18">
        <f t="shared" si="17"/>
        <v>0</v>
      </c>
      <c r="BN37" s="6" t="str">
        <f t="shared" si="11"/>
        <v>Физическая культура</v>
      </c>
      <c r="BO37" s="6" t="str">
        <f t="shared" si="12"/>
        <v>6 "б" класс</v>
      </c>
      <c r="BP37" s="25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8">
        <f t="shared" si="15"/>
        <v>0</v>
      </c>
      <c r="CU37" s="25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8">
        <f t="shared" si="13"/>
        <v>0</v>
      </c>
    </row>
    <row r="38" spans="1:127" ht="31.5" x14ac:dyDescent="0.25">
      <c r="A38" s="24" t="s">
        <v>28</v>
      </c>
      <c r="B38" s="6" t="str">
        <f t="shared" si="16"/>
        <v>6 "б" класс</v>
      </c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8">
        <f t="shared" si="10"/>
        <v>0</v>
      </c>
      <c r="AH38" s="25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18">
        <f t="shared" ref="BM38" si="18">COUNTIF(AH38:BL38,"ш")+COUNTIF(AH38:BL38,"м")+COUNTIF(AH38:BL38,"р")+COUNTIF(AH38:BL38,"ф")</f>
        <v>0</v>
      </c>
      <c r="BN38" s="6" t="str">
        <f t="shared" si="11"/>
        <v>Основы духовно-нравственной культуры народов России</v>
      </c>
      <c r="BO38" s="6" t="str">
        <f t="shared" si="12"/>
        <v>6 "б" класс</v>
      </c>
      <c r="BP38" s="25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8">
        <f t="shared" ref="CT38" si="19">COUNTIF(BP38:CS38,"ш")+COUNTIF(BP38:CS38,"м")+COUNTIF(BP38:CS38,"р")+COUNTIF(BP38:CS38,"ф")</f>
        <v>0</v>
      </c>
      <c r="CU38" s="25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8">
        <f t="shared" ref="DW38" si="20">COUNTIF(CU38:DV38,"ш")+COUNTIF(CU38:DV38,"м")+COUNTIF(CU38:DV38,"р")+COUNTIF(CU38:DV38,"ф")</f>
        <v>0</v>
      </c>
    </row>
    <row r="39" spans="1:127" ht="20.100000000000001" customHeight="1" x14ac:dyDescent="0.25">
      <c r="A39" s="6" t="s">
        <v>18</v>
      </c>
      <c r="B39" s="6" t="str">
        <f t="shared" si="16"/>
        <v>6 "б" класс</v>
      </c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8">
        <f t="shared" si="10"/>
        <v>0</v>
      </c>
      <c r="AH39" s="25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18">
        <f t="shared" si="17"/>
        <v>0</v>
      </c>
      <c r="BN39" s="6" t="str">
        <f t="shared" si="11"/>
        <v>Метапредметные работы</v>
      </c>
      <c r="BO39" s="6" t="str">
        <f t="shared" si="12"/>
        <v>6 "б" класс</v>
      </c>
      <c r="BP39" s="25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8">
        <f t="shared" si="15"/>
        <v>0</v>
      </c>
      <c r="CU39" s="25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8">
        <f t="shared" si="13"/>
        <v>0</v>
      </c>
    </row>
    <row r="40" spans="1:127" s="7" customFormat="1" ht="20.100000000000001" customHeight="1" x14ac:dyDescent="0.25">
      <c r="A40" s="51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9">
        <f>SUM(AG25:AG39)</f>
        <v>3</v>
      </c>
      <c r="BM40" s="9">
        <f>SUM(BM25:BM39)</f>
        <v>4</v>
      </c>
      <c r="BN40" s="14"/>
      <c r="BO40" s="14"/>
      <c r="CT40" s="9">
        <f>SUM(CT25:CT39)</f>
        <v>3</v>
      </c>
      <c r="DW40" s="9">
        <f>SUM(DW25:DW39)</f>
        <v>4</v>
      </c>
    </row>
  </sheetData>
  <mergeCells count="22">
    <mergeCell ref="A1:B1"/>
    <mergeCell ref="BN1:BO1"/>
    <mergeCell ref="BP2:CC2"/>
    <mergeCell ref="A5:B5"/>
    <mergeCell ref="C5:AG5"/>
    <mergeCell ref="AH5:BM5"/>
    <mergeCell ref="BP5:CT5"/>
    <mergeCell ref="CU5:DW5"/>
    <mergeCell ref="A7:B7"/>
    <mergeCell ref="C7:AG7"/>
    <mergeCell ref="AH7:BM7"/>
    <mergeCell ref="BP7:CT7"/>
    <mergeCell ref="CU7:DW7"/>
    <mergeCell ref="CU24:DW24"/>
    <mergeCell ref="A40:B40"/>
    <mergeCell ref="C40:AF40"/>
    <mergeCell ref="A23:B23"/>
    <mergeCell ref="C23:AF23"/>
    <mergeCell ref="A24:B24"/>
    <mergeCell ref="C24:AG24"/>
    <mergeCell ref="AH24:BM24"/>
    <mergeCell ref="BP24:CT24"/>
  </mergeCells>
  <dataValidations count="1">
    <dataValidation type="list" allowBlank="1" showInputMessage="1" showErrorMessage="1" sqref="C8:AF22 C25:AF39 AH8:BL22 BP8:CS22 CU8:DV22 BP25:CS39 CU25:DV39 AH25:BL39">
      <formula1>"ф,р,м,ш"</formula1>
    </dataValidation>
  </dataValidations>
  <pageMargins left="0.7" right="0.7" top="0.75" bottom="0.75" header="0.3" footer="0.3"/>
  <pageSetup paperSize="9" scale="41" orientation="landscape" r:id="rId1"/>
  <colBreaks count="1" manualBreakCount="1">
    <brk id="67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48"/>
  <sheetViews>
    <sheetView view="pageBreakPreview" zoomScale="70" zoomScaleNormal="55" zoomScaleSheetLayoutView="7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A17" sqref="A17"/>
    </sheetView>
  </sheetViews>
  <sheetFormatPr defaultRowHeight="15" x14ac:dyDescent="0.25"/>
  <cols>
    <col min="1" max="1" width="50" style="27" customWidth="1"/>
    <col min="2" max="2" width="12.85546875" customWidth="1"/>
    <col min="3" max="3" width="3.85546875" bestFit="1" customWidth="1"/>
    <col min="4" max="4" width="4.28515625" customWidth="1"/>
    <col min="5" max="5" width="3.5703125" customWidth="1"/>
    <col min="6" max="18" width="3.85546875" customWidth="1"/>
    <col min="19" max="20" width="3.85546875" bestFit="1" customWidth="1"/>
    <col min="21" max="23" width="4.5703125" bestFit="1" customWidth="1"/>
    <col min="24" max="32" width="4.5703125" customWidth="1"/>
    <col min="33" max="33" width="4" bestFit="1" customWidth="1"/>
    <col min="34" max="65" width="3.85546875" customWidth="1"/>
    <col min="66" max="66" width="48.85546875" hidden="1" customWidth="1"/>
    <col min="67" max="67" width="12.5703125" hidden="1" customWidth="1"/>
    <col min="68" max="127" width="3.85546875" customWidth="1"/>
  </cols>
  <sheetData>
    <row r="1" spans="1:127" ht="42.75" customHeight="1" x14ac:dyDescent="0.25">
      <c r="A1" s="61" t="s">
        <v>56</v>
      </c>
      <c r="B1" s="62"/>
      <c r="BN1" s="67" t="str">
        <f>A1</f>
        <v>График проведения оценочных процедур в образовательной организации в 2024-2025 учебном году</v>
      </c>
      <c r="BO1" s="68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F1" s="2"/>
    </row>
    <row r="2" spans="1:127" ht="15" customHeight="1" x14ac:dyDescent="0.25">
      <c r="A2" s="3" t="s">
        <v>36</v>
      </c>
      <c r="B2" s="4">
        <v>2</v>
      </c>
      <c r="BN2" s="22" t="str">
        <f>A2</f>
        <v>Количество классов в параллели 7 классов:</v>
      </c>
      <c r="BO2" s="23">
        <f>B2</f>
        <v>2</v>
      </c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20"/>
      <c r="CE2" s="21"/>
    </row>
    <row r="3" spans="1:127" x14ac:dyDescent="0.25"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5" spans="1:127" ht="18" customHeight="1" x14ac:dyDescent="0.25">
      <c r="A5" s="65" t="s">
        <v>0</v>
      </c>
      <c r="B5" s="66"/>
      <c r="C5" s="58" t="s">
        <v>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58" t="s">
        <v>2</v>
      </c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60"/>
      <c r="BN5" s="15" t="str">
        <f>A5</f>
        <v>Период проведения оценочных процедур</v>
      </c>
      <c r="BO5" s="15"/>
      <c r="BP5" s="58" t="s">
        <v>3</v>
      </c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60"/>
      <c r="CU5" s="58" t="s">
        <v>4</v>
      </c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60"/>
    </row>
    <row r="6" spans="1:127" ht="69.75" customHeight="1" x14ac:dyDescent="0.25">
      <c r="A6" s="1" t="s">
        <v>5</v>
      </c>
      <c r="B6" s="32" t="s">
        <v>6</v>
      </c>
      <c r="C6" s="10">
        <v>44805</v>
      </c>
      <c r="D6" s="10">
        <v>44806</v>
      </c>
      <c r="E6" s="10">
        <v>44807</v>
      </c>
      <c r="F6" s="10">
        <v>44808</v>
      </c>
      <c r="G6" s="10">
        <v>44809</v>
      </c>
      <c r="H6" s="10">
        <v>44810</v>
      </c>
      <c r="I6" s="10">
        <v>44811</v>
      </c>
      <c r="J6" s="10">
        <v>44812</v>
      </c>
      <c r="K6" s="10">
        <v>44813</v>
      </c>
      <c r="L6" s="10">
        <v>44814</v>
      </c>
      <c r="M6" s="10">
        <v>44815</v>
      </c>
      <c r="N6" s="10">
        <v>44816</v>
      </c>
      <c r="O6" s="10">
        <v>44817</v>
      </c>
      <c r="P6" s="10">
        <v>44818</v>
      </c>
      <c r="Q6" s="10">
        <v>44819</v>
      </c>
      <c r="R6" s="10">
        <v>44820</v>
      </c>
      <c r="S6" s="10">
        <v>44821</v>
      </c>
      <c r="T6" s="10">
        <v>44822</v>
      </c>
      <c r="U6" s="10">
        <v>44823</v>
      </c>
      <c r="V6" s="10">
        <v>44824</v>
      </c>
      <c r="W6" s="10">
        <v>44825</v>
      </c>
      <c r="X6" s="10">
        <v>44826</v>
      </c>
      <c r="Y6" s="10">
        <v>44827</v>
      </c>
      <c r="Z6" s="10">
        <v>44828</v>
      </c>
      <c r="AA6" s="10">
        <v>44829</v>
      </c>
      <c r="AB6" s="10">
        <v>44830</v>
      </c>
      <c r="AC6" s="10">
        <v>44831</v>
      </c>
      <c r="AD6" s="10">
        <v>44832</v>
      </c>
      <c r="AE6" s="10">
        <v>44833</v>
      </c>
      <c r="AF6" s="10">
        <v>44834</v>
      </c>
      <c r="AG6" s="11" t="s">
        <v>20</v>
      </c>
      <c r="AH6" s="10">
        <v>45566</v>
      </c>
      <c r="AI6" s="5">
        <v>45567</v>
      </c>
      <c r="AJ6" s="10">
        <v>45568</v>
      </c>
      <c r="AK6" s="10">
        <v>45569</v>
      </c>
      <c r="AL6" s="5">
        <v>45570</v>
      </c>
      <c r="AM6" s="10">
        <v>45571</v>
      </c>
      <c r="AN6" s="10">
        <v>45572</v>
      </c>
      <c r="AO6" s="5">
        <v>45573</v>
      </c>
      <c r="AP6" s="10">
        <v>45574</v>
      </c>
      <c r="AQ6" s="10">
        <v>45575</v>
      </c>
      <c r="AR6" s="5">
        <v>45576</v>
      </c>
      <c r="AS6" s="10">
        <v>45577</v>
      </c>
      <c r="AT6" s="10">
        <v>45578</v>
      </c>
      <c r="AU6" s="5">
        <v>45579</v>
      </c>
      <c r="AV6" s="10">
        <v>45580</v>
      </c>
      <c r="AW6" s="10">
        <v>45581</v>
      </c>
      <c r="AX6" s="5">
        <v>45582</v>
      </c>
      <c r="AY6" s="10">
        <v>45583</v>
      </c>
      <c r="AZ6" s="10">
        <v>45584</v>
      </c>
      <c r="BA6" s="5">
        <v>45585</v>
      </c>
      <c r="BB6" s="10">
        <v>45586</v>
      </c>
      <c r="BC6" s="5">
        <v>45587</v>
      </c>
      <c r="BD6" s="10">
        <v>45588</v>
      </c>
      <c r="BE6" s="5">
        <v>45589</v>
      </c>
      <c r="BF6" s="10">
        <v>45590</v>
      </c>
      <c r="BG6" s="5">
        <v>45591</v>
      </c>
      <c r="BH6" s="10">
        <v>45592</v>
      </c>
      <c r="BI6" s="5">
        <v>45593</v>
      </c>
      <c r="BJ6" s="10">
        <v>45594</v>
      </c>
      <c r="BK6" s="5">
        <v>45595</v>
      </c>
      <c r="BL6" s="10">
        <v>45596</v>
      </c>
      <c r="BM6" s="12" t="s">
        <v>20</v>
      </c>
      <c r="BN6" s="1" t="str">
        <f>A6</f>
        <v>Учебный предмет</v>
      </c>
      <c r="BO6" s="16" t="str">
        <f>B6</f>
        <v>Класс</v>
      </c>
      <c r="BP6" s="36">
        <v>45597</v>
      </c>
      <c r="BQ6" s="36">
        <v>45598</v>
      </c>
      <c r="BR6" s="36">
        <v>45599</v>
      </c>
      <c r="BS6" s="36">
        <v>45600</v>
      </c>
      <c r="BT6" s="36">
        <v>45601</v>
      </c>
      <c r="BU6" s="36">
        <v>45602</v>
      </c>
      <c r="BV6" s="36">
        <v>45603</v>
      </c>
      <c r="BW6" s="36">
        <v>45604</v>
      </c>
      <c r="BX6" s="36">
        <v>45605</v>
      </c>
      <c r="BY6" s="36">
        <v>45606</v>
      </c>
      <c r="BZ6" s="36">
        <v>45607</v>
      </c>
      <c r="CA6" s="36">
        <v>45608</v>
      </c>
      <c r="CB6" s="36">
        <v>45609</v>
      </c>
      <c r="CC6" s="36">
        <v>45610</v>
      </c>
      <c r="CD6" s="36">
        <v>45611</v>
      </c>
      <c r="CE6" s="36">
        <v>45612</v>
      </c>
      <c r="CF6" s="36">
        <v>45613</v>
      </c>
      <c r="CG6" s="36">
        <v>45614</v>
      </c>
      <c r="CH6" s="36">
        <v>45615</v>
      </c>
      <c r="CI6" s="36">
        <v>45616</v>
      </c>
      <c r="CJ6" s="36">
        <v>45617</v>
      </c>
      <c r="CK6" s="36">
        <v>45618</v>
      </c>
      <c r="CL6" s="36">
        <v>45619</v>
      </c>
      <c r="CM6" s="36">
        <v>45620</v>
      </c>
      <c r="CN6" s="36">
        <v>45621</v>
      </c>
      <c r="CO6" s="36">
        <v>45622</v>
      </c>
      <c r="CP6" s="36">
        <v>45623</v>
      </c>
      <c r="CQ6" s="36">
        <v>45624</v>
      </c>
      <c r="CR6" s="36">
        <v>45625</v>
      </c>
      <c r="CS6" s="36">
        <v>45626</v>
      </c>
      <c r="CT6" s="12" t="s">
        <v>20</v>
      </c>
      <c r="CU6" s="10">
        <v>45261</v>
      </c>
      <c r="CV6" s="10">
        <v>45262</v>
      </c>
      <c r="CW6" s="10">
        <v>45263</v>
      </c>
      <c r="CX6" s="10">
        <v>45264</v>
      </c>
      <c r="CY6" s="10">
        <v>45265</v>
      </c>
      <c r="CZ6" s="10">
        <v>45266</v>
      </c>
      <c r="DA6" s="10">
        <v>45267</v>
      </c>
      <c r="DB6" s="10">
        <v>45268</v>
      </c>
      <c r="DC6" s="10">
        <v>45269</v>
      </c>
      <c r="DD6" s="10">
        <v>45270</v>
      </c>
      <c r="DE6" s="10">
        <v>45271</v>
      </c>
      <c r="DF6" s="10">
        <v>45272</v>
      </c>
      <c r="DG6" s="10">
        <v>45273</v>
      </c>
      <c r="DH6" s="10">
        <v>45274</v>
      </c>
      <c r="DI6" s="10">
        <v>45275</v>
      </c>
      <c r="DJ6" s="10">
        <v>45276</v>
      </c>
      <c r="DK6" s="10">
        <v>45277</v>
      </c>
      <c r="DL6" s="10">
        <v>45278</v>
      </c>
      <c r="DM6" s="10">
        <v>45279</v>
      </c>
      <c r="DN6" s="10">
        <v>45280</v>
      </c>
      <c r="DO6" s="10">
        <v>45281</v>
      </c>
      <c r="DP6" s="10">
        <v>45282</v>
      </c>
      <c r="DQ6" s="10">
        <v>45283</v>
      </c>
      <c r="DR6" s="10">
        <v>45284</v>
      </c>
      <c r="DS6" s="10">
        <v>45285</v>
      </c>
      <c r="DT6" s="10">
        <v>45286</v>
      </c>
      <c r="DU6" s="10">
        <v>45287</v>
      </c>
      <c r="DV6" s="10">
        <v>45288</v>
      </c>
      <c r="DW6" s="12" t="s">
        <v>20</v>
      </c>
    </row>
    <row r="7" spans="1:127" ht="20.100000000000001" customHeight="1" x14ac:dyDescent="0.25">
      <c r="A7" s="63" t="s">
        <v>37</v>
      </c>
      <c r="B7" s="64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50"/>
      <c r="AH7" s="48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50"/>
      <c r="BN7" s="17"/>
      <c r="BO7" s="17"/>
      <c r="BP7" s="70" t="str">
        <f>A7</f>
        <v>7  "А" класс</v>
      </c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1"/>
      <c r="CU7" s="48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50"/>
    </row>
    <row r="8" spans="1:127" ht="20.100000000000001" customHeight="1" x14ac:dyDescent="0.25">
      <c r="A8" s="73" t="s">
        <v>7</v>
      </c>
      <c r="B8" s="6" t="s">
        <v>44</v>
      </c>
      <c r="C8" s="25"/>
      <c r="D8" s="26"/>
      <c r="E8" s="26"/>
      <c r="F8" s="26"/>
      <c r="G8" s="26"/>
      <c r="H8" s="26"/>
      <c r="I8" s="26"/>
      <c r="J8" s="26"/>
      <c r="K8" s="26"/>
      <c r="L8" s="26" t="s">
        <v>33</v>
      </c>
      <c r="M8" s="26"/>
      <c r="N8" s="26"/>
      <c r="O8" s="26"/>
      <c r="P8" s="26"/>
      <c r="Q8" s="26"/>
      <c r="R8" s="26" t="s">
        <v>33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8">
        <f>COUNTIF(C8:AF8,"ш")+COUNTIF(C8:AF8,"м")+COUNTIF(C8:AF8,"р")+COUNTIF(C8:AF8,"ф")</f>
        <v>2</v>
      </c>
      <c r="AH8" s="25" t="s">
        <v>33</v>
      </c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 t="s">
        <v>33</v>
      </c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18">
        <f>COUNTIF(AH8:BL8,"ш")+COUNTIF(AH8:BL8,"м")+COUNTIF(AH8:BL8,"р")+COUNTIF(AH8:BL8,"ф")</f>
        <v>2</v>
      </c>
      <c r="BN8" s="6" t="str">
        <f t="shared" ref="BN8:BN20" si="0">A8</f>
        <v>Русский язык</v>
      </c>
      <c r="BO8" s="6" t="str">
        <f t="shared" ref="BO8:BO20" si="1">B8</f>
        <v>7 "а" класс</v>
      </c>
      <c r="BP8" s="25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 t="s">
        <v>33</v>
      </c>
      <c r="CO8" s="26"/>
      <c r="CP8" s="26"/>
      <c r="CQ8" s="26"/>
      <c r="CR8" s="26"/>
      <c r="CS8" s="26"/>
      <c r="CT8" s="8">
        <f>COUNTIF(BP8:CS8,"ш")+COUNTIF(BP8:CS8,"м")+COUNTIF(BP8:CS8,"р")+COUNTIF(BP8:CS8,"ф")</f>
        <v>1</v>
      </c>
      <c r="CU8" s="25"/>
      <c r="CV8" s="26" t="s">
        <v>33</v>
      </c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 t="s">
        <v>33</v>
      </c>
      <c r="DM8" s="26"/>
      <c r="DN8" s="26"/>
      <c r="DO8" s="26"/>
      <c r="DP8" s="26"/>
      <c r="DQ8" s="26"/>
      <c r="DR8" s="26"/>
      <c r="DS8" s="26"/>
      <c r="DT8" s="26"/>
      <c r="DU8" s="26"/>
      <c r="DV8" s="26" t="s">
        <v>33</v>
      </c>
      <c r="DW8" s="8">
        <f t="shared" ref="DW8:DW26" si="2">COUNTIF(CU8:DV8,"ш")+COUNTIF(CU8:DV8,"м")+COUNTIF(CU8:DV8,"р")+COUNTIF(CU8:DV8,"ф")</f>
        <v>3</v>
      </c>
    </row>
    <row r="9" spans="1:127" ht="20.100000000000001" customHeight="1" x14ac:dyDescent="0.25">
      <c r="A9" s="73" t="s">
        <v>8</v>
      </c>
      <c r="B9" s="6" t="str">
        <f>B8</f>
        <v>7 "а" класс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8">
        <f t="shared" ref="AG8:AG20" si="3">COUNTIF(C9:AF9,"ш")+COUNTIF(C9:AF9,"м")+COUNTIF(C9:AF9,"р")+COUNTIF(C9:AF9,"ф")</f>
        <v>0</v>
      </c>
      <c r="AH9" s="25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18">
        <f t="shared" ref="BM9:BM26" si="4">COUNTIF(AH9:BL9,"ш")+COUNTIF(AH9:BL9,"м")+COUNTIF(AH9:BL9,"р")+COUNTIF(AH9:BL9,"ф")</f>
        <v>0</v>
      </c>
      <c r="BN9" s="6" t="str">
        <f t="shared" si="0"/>
        <v>Литература</v>
      </c>
      <c r="BO9" s="6" t="str">
        <f t="shared" si="1"/>
        <v>7 "а" класс</v>
      </c>
      <c r="BP9" s="25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8">
        <f t="shared" ref="CT9:CT26" si="5">COUNTIF(BP9:CS9,"ш")+COUNTIF(BP9:CS9,"м")+COUNTIF(BP9:CS9,"р")+COUNTIF(BP9:CS9,"ф")</f>
        <v>0</v>
      </c>
      <c r="CU9" s="25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8">
        <f t="shared" si="2"/>
        <v>0</v>
      </c>
    </row>
    <row r="10" spans="1:127" ht="20.100000000000001" customHeight="1" x14ac:dyDescent="0.25">
      <c r="A10" s="6" t="s">
        <v>21</v>
      </c>
      <c r="B10" s="6" t="str">
        <f t="shared" ref="B10:B26" si="6">B9</f>
        <v>7 "а" класс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 t="s">
        <v>33</v>
      </c>
      <c r="V10" s="26"/>
      <c r="W10" s="26"/>
      <c r="X10" s="26"/>
      <c r="Y10" s="26"/>
      <c r="Z10" s="26"/>
      <c r="AA10" s="26"/>
      <c r="AB10" s="26"/>
      <c r="AC10" s="26" t="s">
        <v>33</v>
      </c>
      <c r="AD10" s="26"/>
      <c r="AE10" s="26"/>
      <c r="AF10" s="26"/>
      <c r="AG10" s="8">
        <f t="shared" si="3"/>
        <v>2</v>
      </c>
      <c r="AH10" s="25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18">
        <f t="shared" si="4"/>
        <v>0</v>
      </c>
      <c r="BN10" s="6" t="str">
        <f t="shared" si="0"/>
        <v>Иностранный язык (английский)</v>
      </c>
      <c r="BO10" s="6" t="str">
        <f t="shared" si="1"/>
        <v>7 "а" класс</v>
      </c>
      <c r="BP10" s="25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 t="s">
        <v>33</v>
      </c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 t="s">
        <v>33</v>
      </c>
      <c r="CR10" s="26"/>
      <c r="CS10" s="26"/>
      <c r="CT10" s="8">
        <f t="shared" si="5"/>
        <v>2</v>
      </c>
      <c r="CU10" s="25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 t="s">
        <v>33</v>
      </c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8">
        <f t="shared" si="2"/>
        <v>1</v>
      </c>
    </row>
    <row r="11" spans="1:127" ht="20.100000000000001" customHeight="1" x14ac:dyDescent="0.25">
      <c r="A11" s="6" t="s">
        <v>38</v>
      </c>
      <c r="B11" s="6" t="str">
        <f t="shared" si="6"/>
        <v>7 "а" класс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 t="s">
        <v>33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8">
        <f t="shared" si="3"/>
        <v>1</v>
      </c>
      <c r="AH11" s="25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18">
        <f t="shared" si="4"/>
        <v>0</v>
      </c>
      <c r="BN11" s="6" t="str">
        <f t="shared" si="0"/>
        <v>Алгебра</v>
      </c>
      <c r="BO11" s="6" t="str">
        <f t="shared" si="1"/>
        <v>7 "а" класс</v>
      </c>
      <c r="BP11" s="25"/>
      <c r="BQ11" s="26"/>
      <c r="BR11" s="26"/>
      <c r="BS11" s="26"/>
      <c r="BT11" s="26"/>
      <c r="BU11" s="26" t="s">
        <v>33</v>
      </c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8">
        <f t="shared" si="5"/>
        <v>1</v>
      </c>
      <c r="CU11" s="25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8">
        <f t="shared" si="2"/>
        <v>0</v>
      </c>
    </row>
    <row r="12" spans="1:127" ht="20.100000000000001" customHeight="1" x14ac:dyDescent="0.25">
      <c r="A12" s="6" t="s">
        <v>39</v>
      </c>
      <c r="B12" s="6" t="str">
        <f t="shared" si="6"/>
        <v>7 "а" класс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8">
        <f t="shared" si="3"/>
        <v>0</v>
      </c>
      <c r="AH12" s="25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18">
        <f>COUNTIF(AH12:BL12,"ш")+COUNTIF(AH12:BL12,"м")+COUNTIF(AH12:BL12,"р")+COUNTIF(AH12:BL12,"ф")</f>
        <v>0</v>
      </c>
      <c r="BN12" s="6" t="str">
        <f t="shared" si="0"/>
        <v>Геометрия</v>
      </c>
      <c r="BO12" s="6" t="str">
        <f t="shared" si="1"/>
        <v>7 "а" класс</v>
      </c>
      <c r="BP12" s="25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8">
        <f t="shared" si="5"/>
        <v>0</v>
      </c>
      <c r="CU12" s="25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8">
        <f t="shared" si="2"/>
        <v>0</v>
      </c>
    </row>
    <row r="13" spans="1:127" ht="20.100000000000001" customHeight="1" x14ac:dyDescent="0.25">
      <c r="A13" s="6" t="s">
        <v>40</v>
      </c>
      <c r="B13" s="6" t="str">
        <f t="shared" si="6"/>
        <v>7 "а" класс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8">
        <f t="shared" si="3"/>
        <v>0</v>
      </c>
      <c r="AH13" s="25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18">
        <f t="shared" si="4"/>
        <v>0</v>
      </c>
      <c r="BN13" s="6" t="str">
        <f t="shared" si="0"/>
        <v>Вероятность и статистика</v>
      </c>
      <c r="BO13" s="6" t="str">
        <f t="shared" si="1"/>
        <v>7 "а" класс</v>
      </c>
      <c r="BP13" s="25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8">
        <f t="shared" si="5"/>
        <v>0</v>
      </c>
      <c r="CU13" s="25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 t="s">
        <v>33</v>
      </c>
      <c r="DU13" s="26"/>
      <c r="DV13" s="26"/>
      <c r="DW13" s="8">
        <f t="shared" si="2"/>
        <v>1</v>
      </c>
    </row>
    <row r="14" spans="1:127" ht="20.100000000000001" customHeight="1" x14ac:dyDescent="0.25">
      <c r="A14" s="6" t="s">
        <v>10</v>
      </c>
      <c r="B14" s="6" t="str">
        <f t="shared" si="6"/>
        <v>7 "а" класс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8">
        <f t="shared" si="3"/>
        <v>0</v>
      </c>
      <c r="AH14" s="25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18">
        <f t="shared" si="4"/>
        <v>0</v>
      </c>
      <c r="BN14" s="6" t="str">
        <f t="shared" si="0"/>
        <v>Информатика</v>
      </c>
      <c r="BO14" s="6" t="str">
        <f t="shared" si="1"/>
        <v>7 "а" класс</v>
      </c>
      <c r="BP14" s="25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8">
        <f t="shared" si="5"/>
        <v>0</v>
      </c>
      <c r="CU14" s="25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8">
        <f t="shared" si="2"/>
        <v>0</v>
      </c>
    </row>
    <row r="15" spans="1:127" ht="20.100000000000001" customHeight="1" x14ac:dyDescent="0.25">
      <c r="A15" s="6" t="s">
        <v>35</v>
      </c>
      <c r="B15" s="6" t="str">
        <f t="shared" si="6"/>
        <v>7 "а" класс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8">
        <f t="shared" si="3"/>
        <v>0</v>
      </c>
      <c r="AH15" s="25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18">
        <f t="shared" si="4"/>
        <v>0</v>
      </c>
      <c r="BN15" s="6" t="str">
        <f t="shared" si="0"/>
        <v xml:space="preserve">История  </v>
      </c>
      <c r="BO15" s="6" t="str">
        <f t="shared" si="1"/>
        <v>7 "а" класс</v>
      </c>
      <c r="BP15" s="25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8">
        <f t="shared" si="5"/>
        <v>0</v>
      </c>
      <c r="CU15" s="25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8">
        <f t="shared" si="2"/>
        <v>0</v>
      </c>
    </row>
    <row r="16" spans="1:127" ht="20.100000000000001" customHeight="1" x14ac:dyDescent="0.25">
      <c r="A16" s="6" t="s">
        <v>12</v>
      </c>
      <c r="B16" s="6" t="str">
        <f t="shared" si="6"/>
        <v>7 "а" класс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8">
        <f t="shared" si="3"/>
        <v>0</v>
      </c>
      <c r="AH16" s="25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18">
        <f t="shared" si="4"/>
        <v>0</v>
      </c>
      <c r="BN16" s="6" t="str">
        <f t="shared" si="0"/>
        <v>Обществознание</v>
      </c>
      <c r="BO16" s="6" t="str">
        <f t="shared" si="1"/>
        <v>7 "а" класс</v>
      </c>
      <c r="BP16" s="25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8">
        <f t="shared" si="5"/>
        <v>0</v>
      </c>
      <c r="CU16" s="25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8">
        <f t="shared" si="2"/>
        <v>0</v>
      </c>
    </row>
    <row r="17" spans="1:127" ht="20.100000000000001" customHeight="1" x14ac:dyDescent="0.25">
      <c r="A17" s="6" t="s">
        <v>13</v>
      </c>
      <c r="B17" s="6" t="str">
        <f t="shared" si="6"/>
        <v>7 "а" класс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8">
        <f t="shared" si="3"/>
        <v>0</v>
      </c>
      <c r="AH17" s="25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18">
        <f t="shared" si="4"/>
        <v>0</v>
      </c>
      <c r="BN17" s="6" t="str">
        <f t="shared" si="0"/>
        <v>География</v>
      </c>
      <c r="BO17" s="6" t="str">
        <f t="shared" si="1"/>
        <v>7 "а" класс</v>
      </c>
      <c r="BP17" s="25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8">
        <f t="shared" si="5"/>
        <v>0</v>
      </c>
      <c r="CU17" s="25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8">
        <f t="shared" si="2"/>
        <v>0</v>
      </c>
    </row>
    <row r="18" spans="1:127" ht="20.100000000000001" customHeight="1" x14ac:dyDescent="0.25">
      <c r="A18" s="6" t="s">
        <v>41</v>
      </c>
      <c r="B18" s="6" t="str">
        <f t="shared" si="6"/>
        <v>7 "а" класс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8">
        <f t="shared" si="3"/>
        <v>0</v>
      </c>
      <c r="AH18" s="25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18">
        <f t="shared" si="4"/>
        <v>0</v>
      </c>
      <c r="BN18" s="6" t="str">
        <f t="shared" si="0"/>
        <v>Физика</v>
      </c>
      <c r="BO18" s="6" t="str">
        <f t="shared" si="1"/>
        <v>7 "а" класс</v>
      </c>
      <c r="BP18" s="25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8">
        <f t="shared" si="5"/>
        <v>0</v>
      </c>
      <c r="CU18" s="25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 t="s">
        <v>33</v>
      </c>
      <c r="DW18" s="8">
        <f t="shared" si="2"/>
        <v>1</v>
      </c>
    </row>
    <row r="19" spans="1:127" ht="20.100000000000001" customHeight="1" x14ac:dyDescent="0.25">
      <c r="A19" s="6" t="s">
        <v>14</v>
      </c>
      <c r="B19" s="6" t="str">
        <f t="shared" si="6"/>
        <v>7 "а" класс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8">
        <f t="shared" si="3"/>
        <v>0</v>
      </c>
      <c r="AH19" s="25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18">
        <f t="shared" si="4"/>
        <v>0</v>
      </c>
      <c r="BN19" s="6" t="str">
        <f t="shared" si="0"/>
        <v>Биология</v>
      </c>
      <c r="BO19" s="6" t="str">
        <f t="shared" si="1"/>
        <v>7 "а" класс</v>
      </c>
      <c r="BP19" s="25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8">
        <f t="shared" si="5"/>
        <v>0</v>
      </c>
      <c r="CU19" s="25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8">
        <f t="shared" si="2"/>
        <v>0</v>
      </c>
    </row>
    <row r="20" spans="1:127" ht="15.75" x14ac:dyDescent="0.25">
      <c r="A20" s="6" t="s">
        <v>16</v>
      </c>
      <c r="B20" s="6" t="str">
        <f t="shared" si="6"/>
        <v>7 "а" класс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8">
        <f t="shared" si="3"/>
        <v>0</v>
      </c>
      <c r="AH20" s="25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18">
        <f t="shared" si="4"/>
        <v>0</v>
      </c>
      <c r="BN20" s="6" t="str">
        <f t="shared" si="0"/>
        <v>Музыка</v>
      </c>
      <c r="BO20" s="6" t="str">
        <f t="shared" si="1"/>
        <v>7 "а" класс</v>
      </c>
      <c r="BP20" s="25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8">
        <f t="shared" si="5"/>
        <v>0</v>
      </c>
      <c r="CU20" s="25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8">
        <f t="shared" si="2"/>
        <v>0</v>
      </c>
    </row>
    <row r="21" spans="1:127" ht="15.75" x14ac:dyDescent="0.25">
      <c r="A21" s="24" t="s">
        <v>15</v>
      </c>
      <c r="B21" s="6" t="str">
        <f t="shared" si="6"/>
        <v>7 "а" класс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8">
        <f t="shared" ref="AG21:AG25" si="7">COUNTIF(C21:AF21,"ш")+COUNTIF(C21:AF21,"м")+COUNTIF(C21:AF21,"р")+COUNTIF(C21:AF21,"ф")</f>
        <v>0</v>
      </c>
      <c r="AH21" s="25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18">
        <f t="shared" ref="BM21:BM25" si="8">COUNTIF(AH21:BL21,"ш")+COUNTIF(AH21:BL21,"м")+COUNTIF(AH21:BL21,"р")+COUNTIF(AH21:BL21,"ф")</f>
        <v>0</v>
      </c>
      <c r="BN21" s="6" t="str">
        <f t="shared" ref="BN21:BN25" si="9">A21</f>
        <v>Изобразительное искусство</v>
      </c>
      <c r="BO21" s="6" t="str">
        <f t="shared" ref="BO21:BO25" si="10">B21</f>
        <v>7 "а" класс</v>
      </c>
      <c r="BP21" s="25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8">
        <f t="shared" ref="CT21:CT25" si="11">COUNTIF(BP21:CS21,"ш")+COUNTIF(BP21:CS21,"м")+COUNTIF(BP21:CS21,"р")+COUNTIF(BP21:CS21,"ф")</f>
        <v>0</v>
      </c>
      <c r="CU21" s="25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8">
        <f t="shared" ref="DW21:DW25" si="12">COUNTIF(CU21:DV21,"ш")+COUNTIF(CU21:DV21,"м")+COUNTIF(CU21:DV21,"р")+COUNTIF(CU21:DV21,"ф")</f>
        <v>0</v>
      </c>
    </row>
    <row r="22" spans="1:127" ht="15.75" x14ac:dyDescent="0.25">
      <c r="A22" s="6" t="s">
        <v>58</v>
      </c>
      <c r="B22" s="6" t="str">
        <f t="shared" si="6"/>
        <v>7 "а" класс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8">
        <f t="shared" si="7"/>
        <v>0</v>
      </c>
      <c r="AH22" s="25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18">
        <f t="shared" si="8"/>
        <v>0</v>
      </c>
      <c r="BN22" s="6" t="str">
        <f t="shared" si="9"/>
        <v xml:space="preserve">Труд (технология) </v>
      </c>
      <c r="BO22" s="6" t="str">
        <f t="shared" si="10"/>
        <v>7 "а" класс</v>
      </c>
      <c r="BP22" s="25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8">
        <f t="shared" si="11"/>
        <v>0</v>
      </c>
      <c r="CU22" s="25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8">
        <f t="shared" si="12"/>
        <v>0</v>
      </c>
    </row>
    <row r="23" spans="1:127" ht="15.75" x14ac:dyDescent="0.25">
      <c r="A23" s="6" t="s">
        <v>17</v>
      </c>
      <c r="B23" s="6" t="str">
        <f t="shared" si="6"/>
        <v>7 "а" класс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8">
        <f t="shared" si="7"/>
        <v>0</v>
      </c>
      <c r="AH23" s="25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18">
        <f t="shared" si="8"/>
        <v>0</v>
      </c>
      <c r="BN23" s="6" t="str">
        <f t="shared" si="9"/>
        <v>Физическая культура</v>
      </c>
      <c r="BO23" s="6" t="str">
        <f t="shared" si="10"/>
        <v>7 "а" класс</v>
      </c>
      <c r="BP23" s="25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8">
        <f t="shared" si="11"/>
        <v>0</v>
      </c>
      <c r="CU23" s="25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8">
        <f t="shared" si="12"/>
        <v>0</v>
      </c>
    </row>
    <row r="24" spans="1:127" ht="15.75" x14ac:dyDescent="0.25">
      <c r="A24" s="24" t="s">
        <v>42</v>
      </c>
      <c r="B24" s="6" t="str">
        <f t="shared" si="6"/>
        <v>7 "а" класс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8">
        <f t="shared" si="7"/>
        <v>0</v>
      </c>
      <c r="AH24" s="25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18">
        <f t="shared" si="8"/>
        <v>0</v>
      </c>
      <c r="BN24" s="6" t="str">
        <f t="shared" si="9"/>
        <v>УК "Я и общество"</v>
      </c>
      <c r="BO24" s="6" t="str">
        <f t="shared" si="10"/>
        <v>7 "а" класс</v>
      </c>
      <c r="BP24" s="25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8">
        <f t="shared" si="11"/>
        <v>0</v>
      </c>
      <c r="CU24" s="25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8">
        <f t="shared" si="12"/>
        <v>0</v>
      </c>
    </row>
    <row r="25" spans="1:127" ht="15.75" x14ac:dyDescent="0.25">
      <c r="A25" s="24" t="s">
        <v>43</v>
      </c>
      <c r="B25" s="6" t="str">
        <f t="shared" si="6"/>
        <v>7 "а" класс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8">
        <f t="shared" si="7"/>
        <v>0</v>
      </c>
      <c r="AH25" s="25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18">
        <f t="shared" si="8"/>
        <v>0</v>
      </c>
      <c r="BN25" s="6" t="str">
        <f t="shared" si="9"/>
        <v>Учебный курс  «Введение в химию»</v>
      </c>
      <c r="BO25" s="6" t="str">
        <f t="shared" si="10"/>
        <v>7 "а" класс</v>
      </c>
      <c r="BP25" s="25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8">
        <f t="shared" si="11"/>
        <v>0</v>
      </c>
      <c r="CU25" s="25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8">
        <f t="shared" si="12"/>
        <v>0</v>
      </c>
    </row>
    <row r="26" spans="1:127" ht="20.100000000000001" customHeight="1" x14ac:dyDescent="0.25">
      <c r="A26" s="6" t="s">
        <v>18</v>
      </c>
      <c r="B26" s="6" t="str">
        <f t="shared" si="6"/>
        <v>7 "а" класс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8">
        <f>COUNTIF(C26:AF26,"ш")+COUNTIF(C26:AF26,"м")+COUNTIF(C26:AF26,"р")+COUNTIF(C26:AF26,"ф")</f>
        <v>0</v>
      </c>
      <c r="AH26" s="25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18">
        <f t="shared" si="4"/>
        <v>0</v>
      </c>
      <c r="BN26" s="6" t="str">
        <f>A26</f>
        <v>Метапредметные работы</v>
      </c>
      <c r="BO26" s="6" t="str">
        <f>B26</f>
        <v>7 "а" класс</v>
      </c>
      <c r="BP26" s="25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8">
        <f t="shared" si="5"/>
        <v>0</v>
      </c>
      <c r="CU26" s="25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8">
        <f t="shared" si="2"/>
        <v>0</v>
      </c>
    </row>
    <row r="27" spans="1:127" s="7" customFormat="1" ht="20.100000000000001" customHeight="1" x14ac:dyDescent="0.25">
      <c r="A27" s="51"/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9">
        <f>SUM(AG8:AG26)</f>
        <v>5</v>
      </c>
      <c r="BM27" s="9">
        <f>SUM(BM8:BM26)</f>
        <v>2</v>
      </c>
      <c r="BN27" s="14"/>
      <c r="BO27" s="14"/>
      <c r="CT27" s="9">
        <f>SUM(CT8:CT26)</f>
        <v>4</v>
      </c>
      <c r="DW27" s="9">
        <f>SUM(DW8:DW26)</f>
        <v>6</v>
      </c>
    </row>
    <row r="28" spans="1:127" ht="20.100000000000001" customHeight="1" x14ac:dyDescent="0.25">
      <c r="A28" s="54" t="s">
        <v>59</v>
      </c>
      <c r="B28" s="55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50"/>
      <c r="AH28" s="48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50"/>
      <c r="BN28" s="17"/>
      <c r="BO28" s="17"/>
      <c r="BP28" s="56" t="str">
        <f>A28</f>
        <v>7 "Б" класс</v>
      </c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7"/>
      <c r="CU28" s="48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50"/>
    </row>
    <row r="29" spans="1:127" ht="20.100000000000001" customHeight="1" x14ac:dyDescent="0.25">
      <c r="A29" s="73" t="str">
        <f>A8</f>
        <v>Русский язык</v>
      </c>
      <c r="B29" s="6" t="s">
        <v>45</v>
      </c>
      <c r="C29" s="25"/>
      <c r="D29" s="26"/>
      <c r="E29" s="26"/>
      <c r="F29" s="26"/>
      <c r="G29" s="26"/>
      <c r="H29" s="26"/>
      <c r="I29" s="26"/>
      <c r="J29" s="26"/>
      <c r="K29" s="26"/>
      <c r="L29" s="26" t="s">
        <v>33</v>
      </c>
      <c r="M29" s="26"/>
      <c r="N29" s="26"/>
      <c r="O29" s="26"/>
      <c r="P29" s="26"/>
      <c r="Q29" s="26"/>
      <c r="R29" s="26" t="s">
        <v>33</v>
      </c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8">
        <f>COUNTIF(C29:AF29,"ш")+COUNTIF(C29:AF29,"м")+COUNTIF(C29:AF29,"р")+COUNTIF(C29:AF29,"ф")</f>
        <v>2</v>
      </c>
      <c r="AH29" s="25" t="s">
        <v>33</v>
      </c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 t="s">
        <v>33</v>
      </c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18">
        <f>COUNTIF(AH29:BL29,"ш")+COUNTIF(AH29:BL29,"м")+COUNTIF(AH29:BL29,"р")+COUNTIF(AH29:BL29,"ф")</f>
        <v>2</v>
      </c>
      <c r="BN29" s="6" t="str">
        <f t="shared" ref="BN29" si="13">A29</f>
        <v>Русский язык</v>
      </c>
      <c r="BO29" s="6" t="str">
        <f t="shared" ref="BO29" si="14">B29</f>
        <v>7 "б" класс</v>
      </c>
      <c r="BP29" s="25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 t="s">
        <v>33</v>
      </c>
      <c r="CO29" s="26"/>
      <c r="CP29" s="26"/>
      <c r="CQ29" s="26"/>
      <c r="CR29" s="26"/>
      <c r="CS29" s="26"/>
      <c r="CT29" s="8">
        <f>COUNTIF(BP29:CS29,"ш")+COUNTIF(BP29:CS29,"м")+COUNTIF(BP29:CS29,"р")+COUNTIF(BP29:CS29,"ф")</f>
        <v>1</v>
      </c>
      <c r="CU29" s="25"/>
      <c r="CV29" s="26" t="s">
        <v>33</v>
      </c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 t="s">
        <v>33</v>
      </c>
      <c r="DM29" s="26"/>
      <c r="DN29" s="26"/>
      <c r="DO29" s="26"/>
      <c r="DP29" s="26"/>
      <c r="DQ29" s="26"/>
      <c r="DR29" s="26"/>
      <c r="DS29" s="26"/>
      <c r="DT29" s="26"/>
      <c r="DU29" s="26"/>
      <c r="DV29" s="26" t="s">
        <v>33</v>
      </c>
      <c r="DW29" s="8">
        <f t="shared" ref="DW29:DW40" si="15">COUNTIF(CU29:DV29,"ш")+COUNTIF(CU29:DV29,"м")+COUNTIF(CU29:DV29,"р")+COUNTIF(CU29:DV29,"ф")</f>
        <v>3</v>
      </c>
    </row>
    <row r="30" spans="1:127" ht="20.100000000000001" customHeight="1" x14ac:dyDescent="0.25">
      <c r="A30" s="73" t="str">
        <f t="shared" ref="A30:A47" si="16">A9</f>
        <v>Литература</v>
      </c>
      <c r="B30" s="6" t="str">
        <f>B29</f>
        <v>7 "б" класс</v>
      </c>
      <c r="C30" s="2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8">
        <f t="shared" ref="AG29:AG40" si="17">COUNTIF(C30:AF30,"ш")+COUNTIF(C30:AF30,"м")+COUNTIF(C30:AF30,"р")+COUNTIF(C30:AF30,"ф")</f>
        <v>0</v>
      </c>
      <c r="AH30" s="25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18">
        <f t="shared" ref="BM30:BM32" si="18">COUNTIF(AH30:BL30,"ш")+COUNTIF(AH30:BL30,"м")+COUNTIF(AH30:BL30,"р")+COUNTIF(AH30:BL30,"ф")</f>
        <v>0</v>
      </c>
      <c r="BN30" s="6" t="str">
        <f t="shared" ref="BN29:BN40" si="19">A30</f>
        <v>Литература</v>
      </c>
      <c r="BO30" s="6" t="str">
        <f t="shared" ref="BO29:BO40" si="20">B30</f>
        <v>7 "б" класс</v>
      </c>
      <c r="BP30" s="25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8">
        <f t="shared" ref="CT30:CT40" si="21">COUNTIF(BP30:CS30,"ш")+COUNTIF(BP30:CS30,"м")+COUNTIF(BP30:CS30,"р")+COUNTIF(BP30:CS30,"ф")</f>
        <v>0</v>
      </c>
      <c r="CU30" s="25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8">
        <f t="shared" si="15"/>
        <v>0</v>
      </c>
    </row>
    <row r="31" spans="1:127" ht="20.100000000000001" customHeight="1" x14ac:dyDescent="0.25">
      <c r="A31" s="6" t="str">
        <f t="shared" si="16"/>
        <v>Иностранный язык (английский)</v>
      </c>
      <c r="B31" s="6" t="str">
        <f t="shared" ref="B31:B47" si="22">B30</f>
        <v>7 "б" класс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 t="s">
        <v>33</v>
      </c>
      <c r="S31" s="26"/>
      <c r="T31" s="26"/>
      <c r="U31" s="26"/>
      <c r="V31" s="26"/>
      <c r="W31" s="26"/>
      <c r="X31" s="26"/>
      <c r="Y31" s="26"/>
      <c r="Z31" s="26"/>
      <c r="AA31" s="26"/>
      <c r="AB31" s="26" t="s">
        <v>33</v>
      </c>
      <c r="AC31" s="26"/>
      <c r="AD31" s="26"/>
      <c r="AE31" s="26"/>
      <c r="AF31" s="26"/>
      <c r="AG31" s="8">
        <f t="shared" si="17"/>
        <v>2</v>
      </c>
      <c r="AH31" s="25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18">
        <f t="shared" si="18"/>
        <v>0</v>
      </c>
      <c r="BN31" s="6" t="str">
        <f t="shared" si="19"/>
        <v>Иностранный язык (английский)</v>
      </c>
      <c r="BO31" s="6" t="str">
        <f t="shared" si="20"/>
        <v>7 "б" класс</v>
      </c>
      <c r="BP31" s="25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 t="s">
        <v>33</v>
      </c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 t="s">
        <v>33</v>
      </c>
      <c r="CQ31" s="26"/>
      <c r="CR31" s="26"/>
      <c r="CS31" s="26"/>
      <c r="CT31" s="8">
        <f t="shared" si="21"/>
        <v>2</v>
      </c>
      <c r="CU31" s="25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 t="s">
        <v>33</v>
      </c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8">
        <f t="shared" si="15"/>
        <v>1</v>
      </c>
    </row>
    <row r="32" spans="1:127" ht="20.100000000000001" customHeight="1" x14ac:dyDescent="0.25">
      <c r="A32" s="6" t="str">
        <f t="shared" si="16"/>
        <v>Алгебра</v>
      </c>
      <c r="B32" s="6" t="str">
        <f t="shared" si="22"/>
        <v>7 "б" класс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 t="s">
        <v>33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8">
        <f t="shared" si="17"/>
        <v>1</v>
      </c>
      <c r="AH32" s="25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18">
        <f t="shared" si="18"/>
        <v>0</v>
      </c>
      <c r="BN32" s="6" t="str">
        <f t="shared" si="19"/>
        <v>Алгебра</v>
      </c>
      <c r="BO32" s="6" t="str">
        <f t="shared" si="20"/>
        <v>7 "б" класс</v>
      </c>
      <c r="BP32" s="25"/>
      <c r="BQ32" s="26"/>
      <c r="BR32" s="26"/>
      <c r="BS32" s="26"/>
      <c r="BT32" s="26"/>
      <c r="BU32" s="26" t="s">
        <v>33</v>
      </c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8">
        <f t="shared" si="21"/>
        <v>1</v>
      </c>
      <c r="CU32" s="25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8">
        <f t="shared" si="15"/>
        <v>0</v>
      </c>
    </row>
    <row r="33" spans="1:127" ht="20.100000000000001" customHeight="1" x14ac:dyDescent="0.25">
      <c r="A33" s="6" t="str">
        <f t="shared" si="16"/>
        <v>Геометрия</v>
      </c>
      <c r="B33" s="6" t="str">
        <f t="shared" si="22"/>
        <v>7 "б" класс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8">
        <f t="shared" si="17"/>
        <v>0</v>
      </c>
      <c r="AH33" s="25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18">
        <f>COUNTIF(AH33:BL33,"ш")+COUNTIF(AH33:BL33,"м")+COUNTIF(AH33:BL33,"р")+COUNTIF(AH33:BL33,"ф")</f>
        <v>0</v>
      </c>
      <c r="BN33" s="6" t="str">
        <f t="shared" si="19"/>
        <v>Геометрия</v>
      </c>
      <c r="BO33" s="6" t="str">
        <f t="shared" si="20"/>
        <v>7 "б" класс</v>
      </c>
      <c r="BP33" s="25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8">
        <f t="shared" si="21"/>
        <v>0</v>
      </c>
      <c r="CU33" s="25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8">
        <f t="shared" si="15"/>
        <v>0</v>
      </c>
    </row>
    <row r="34" spans="1:127" ht="20.100000000000001" customHeight="1" x14ac:dyDescent="0.25">
      <c r="A34" s="6" t="str">
        <f t="shared" si="16"/>
        <v>Вероятность и статистика</v>
      </c>
      <c r="B34" s="6" t="str">
        <f t="shared" si="22"/>
        <v>7 "б" класс</v>
      </c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8">
        <f t="shared" si="17"/>
        <v>0</v>
      </c>
      <c r="AH34" s="25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18">
        <f t="shared" ref="BM34:BM40" si="23">COUNTIF(AH34:BL34,"ш")+COUNTIF(AH34:BL34,"м")+COUNTIF(AH34:BL34,"р")+COUNTIF(AH34:BL34,"ф")</f>
        <v>0</v>
      </c>
      <c r="BN34" s="6" t="str">
        <f t="shared" si="19"/>
        <v>Вероятность и статистика</v>
      </c>
      <c r="BO34" s="6" t="str">
        <f t="shared" si="20"/>
        <v>7 "б" класс</v>
      </c>
      <c r="BP34" s="25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8">
        <f t="shared" si="21"/>
        <v>0</v>
      </c>
      <c r="CU34" s="25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 t="s">
        <v>33</v>
      </c>
      <c r="DT34" s="26"/>
      <c r="DU34" s="26"/>
      <c r="DV34" s="26"/>
      <c r="DW34" s="8">
        <f t="shared" si="15"/>
        <v>1</v>
      </c>
    </row>
    <row r="35" spans="1:127" ht="20.100000000000001" customHeight="1" x14ac:dyDescent="0.25">
      <c r="A35" s="6" t="str">
        <f t="shared" si="16"/>
        <v>Информатика</v>
      </c>
      <c r="B35" s="6" t="str">
        <f t="shared" si="22"/>
        <v>7 "б" класс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8">
        <f t="shared" si="17"/>
        <v>0</v>
      </c>
      <c r="AH35" s="25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18">
        <f t="shared" si="23"/>
        <v>0</v>
      </c>
      <c r="BN35" s="6" t="str">
        <f t="shared" si="19"/>
        <v>Информатика</v>
      </c>
      <c r="BO35" s="6" t="str">
        <f t="shared" si="20"/>
        <v>7 "б" класс</v>
      </c>
      <c r="BP35" s="25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8">
        <f t="shared" si="21"/>
        <v>0</v>
      </c>
      <c r="CU35" s="25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8">
        <f t="shared" si="15"/>
        <v>0</v>
      </c>
    </row>
    <row r="36" spans="1:127" ht="20.100000000000001" customHeight="1" x14ac:dyDescent="0.25">
      <c r="A36" s="6" t="str">
        <f t="shared" si="16"/>
        <v xml:space="preserve">История  </v>
      </c>
      <c r="B36" s="6" t="str">
        <f t="shared" si="22"/>
        <v>7 "б" класс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8">
        <f t="shared" si="17"/>
        <v>0</v>
      </c>
      <c r="AH36" s="25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18">
        <f t="shared" si="23"/>
        <v>0</v>
      </c>
      <c r="BN36" s="6" t="str">
        <f t="shared" si="19"/>
        <v xml:space="preserve">История  </v>
      </c>
      <c r="BO36" s="6" t="str">
        <f t="shared" si="20"/>
        <v>7 "б" класс</v>
      </c>
      <c r="BP36" s="25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8">
        <f t="shared" si="21"/>
        <v>0</v>
      </c>
      <c r="CU36" s="25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8">
        <f t="shared" si="15"/>
        <v>0</v>
      </c>
    </row>
    <row r="37" spans="1:127" ht="20.100000000000001" customHeight="1" x14ac:dyDescent="0.25">
      <c r="A37" s="6" t="str">
        <f t="shared" si="16"/>
        <v>Обществознание</v>
      </c>
      <c r="B37" s="6" t="str">
        <f t="shared" si="22"/>
        <v>7 "б" класс</v>
      </c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8">
        <f t="shared" si="17"/>
        <v>0</v>
      </c>
      <c r="AH37" s="25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18">
        <f t="shared" si="23"/>
        <v>0</v>
      </c>
      <c r="BN37" s="6" t="str">
        <f t="shared" si="19"/>
        <v>Обществознание</v>
      </c>
      <c r="BO37" s="6" t="str">
        <f t="shared" si="20"/>
        <v>7 "б" класс</v>
      </c>
      <c r="BP37" s="25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8">
        <f t="shared" si="21"/>
        <v>0</v>
      </c>
      <c r="CU37" s="25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8">
        <f t="shared" si="15"/>
        <v>0</v>
      </c>
    </row>
    <row r="38" spans="1:127" ht="20.100000000000001" customHeight="1" x14ac:dyDescent="0.25">
      <c r="A38" s="6" t="str">
        <f t="shared" si="16"/>
        <v>География</v>
      </c>
      <c r="B38" s="6" t="str">
        <f t="shared" si="22"/>
        <v>7 "б" класс</v>
      </c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8">
        <f t="shared" si="17"/>
        <v>0</v>
      </c>
      <c r="AH38" s="25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18">
        <f t="shared" si="23"/>
        <v>0</v>
      </c>
      <c r="BN38" s="6" t="str">
        <f t="shared" si="19"/>
        <v>География</v>
      </c>
      <c r="BO38" s="6" t="str">
        <f t="shared" si="20"/>
        <v>7 "б" класс</v>
      </c>
      <c r="BP38" s="25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8">
        <f t="shared" si="21"/>
        <v>0</v>
      </c>
      <c r="CU38" s="25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8">
        <f t="shared" si="15"/>
        <v>0</v>
      </c>
    </row>
    <row r="39" spans="1:127" ht="20.100000000000001" customHeight="1" x14ac:dyDescent="0.25">
      <c r="A39" s="6" t="str">
        <f t="shared" si="16"/>
        <v>Физика</v>
      </c>
      <c r="B39" s="6" t="str">
        <f t="shared" si="22"/>
        <v>7 "б" класс</v>
      </c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8">
        <f t="shared" si="17"/>
        <v>0</v>
      </c>
      <c r="AH39" s="25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18">
        <f t="shared" si="23"/>
        <v>0</v>
      </c>
      <c r="BN39" s="6" t="str">
        <f t="shared" si="19"/>
        <v>Физика</v>
      </c>
      <c r="BO39" s="6" t="str">
        <f t="shared" si="20"/>
        <v>7 "б" класс</v>
      </c>
      <c r="BP39" s="25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8">
        <f t="shared" si="21"/>
        <v>0</v>
      </c>
      <c r="CU39" s="25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 t="s">
        <v>33</v>
      </c>
      <c r="DW39" s="8">
        <f t="shared" si="15"/>
        <v>1</v>
      </c>
    </row>
    <row r="40" spans="1:127" ht="20.100000000000001" customHeight="1" x14ac:dyDescent="0.25">
      <c r="A40" s="6" t="str">
        <f t="shared" si="16"/>
        <v>Биология</v>
      </c>
      <c r="B40" s="6" t="str">
        <f t="shared" si="22"/>
        <v>7 "б" класс</v>
      </c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8">
        <f t="shared" si="17"/>
        <v>0</v>
      </c>
      <c r="AH40" s="25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18">
        <f t="shared" si="23"/>
        <v>0</v>
      </c>
      <c r="BN40" s="6" t="str">
        <f t="shared" si="19"/>
        <v>Биология</v>
      </c>
      <c r="BO40" s="6" t="str">
        <f t="shared" si="20"/>
        <v>7 "б" класс</v>
      </c>
      <c r="BP40" s="25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8">
        <f t="shared" si="21"/>
        <v>0</v>
      </c>
      <c r="CU40" s="25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8">
        <f t="shared" si="15"/>
        <v>0</v>
      </c>
    </row>
    <row r="41" spans="1:127" ht="20.100000000000001" customHeight="1" x14ac:dyDescent="0.25">
      <c r="A41" s="6" t="str">
        <f t="shared" si="16"/>
        <v>Музыка</v>
      </c>
      <c r="B41" s="6" t="str">
        <f t="shared" si="22"/>
        <v>7 "б" класс</v>
      </c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8">
        <f t="shared" ref="AG41:AG47" si="24">COUNTIF(C41:AF41,"ш")+COUNTIF(C41:AF41,"м")+COUNTIF(C41:AF41,"р")+COUNTIF(C41:AF41,"ф")</f>
        <v>0</v>
      </c>
      <c r="AH41" s="25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18">
        <f t="shared" ref="BM41:BM47" si="25">COUNTIF(AH41:BL41,"ш")+COUNTIF(AH41:BL41,"м")+COUNTIF(AH41:BL41,"р")+COUNTIF(AH41:BL41,"ф")</f>
        <v>0</v>
      </c>
      <c r="BN41" s="6" t="str">
        <f t="shared" ref="BN41:BN47" si="26">A41</f>
        <v>Музыка</v>
      </c>
      <c r="BO41" s="6" t="str">
        <f t="shared" ref="BO41:BO47" si="27">B41</f>
        <v>7 "б" класс</v>
      </c>
      <c r="BP41" s="25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8">
        <f t="shared" ref="CT41:CT47" si="28">COUNTIF(BP41:CS41,"ш")+COUNTIF(BP41:CS41,"м")+COUNTIF(BP41:CS41,"р")+COUNTIF(BP41:CS41,"ф")</f>
        <v>0</v>
      </c>
      <c r="CU41" s="25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8">
        <f t="shared" ref="DW41:DW47" si="29">COUNTIF(CU41:DV41,"ш")+COUNTIF(CU41:DV41,"м")+COUNTIF(CU41:DV41,"р")+COUNTIF(CU41:DV41,"ф")</f>
        <v>0</v>
      </c>
    </row>
    <row r="42" spans="1:127" ht="20.100000000000001" customHeight="1" x14ac:dyDescent="0.25">
      <c r="A42" s="6" t="str">
        <f t="shared" si="16"/>
        <v>Изобразительное искусство</v>
      </c>
      <c r="B42" s="6" t="str">
        <f t="shared" si="22"/>
        <v>7 "б" класс</v>
      </c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8">
        <f t="shared" si="24"/>
        <v>0</v>
      </c>
      <c r="AH42" s="25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18">
        <f t="shared" si="25"/>
        <v>0</v>
      </c>
      <c r="BN42" s="6" t="str">
        <f t="shared" si="26"/>
        <v>Изобразительное искусство</v>
      </c>
      <c r="BO42" s="6" t="str">
        <f t="shared" si="27"/>
        <v>7 "б" класс</v>
      </c>
      <c r="BP42" s="25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8">
        <f t="shared" si="28"/>
        <v>0</v>
      </c>
      <c r="CU42" s="25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8">
        <f t="shared" si="29"/>
        <v>0</v>
      </c>
    </row>
    <row r="43" spans="1:127" ht="20.100000000000001" customHeight="1" x14ac:dyDescent="0.25">
      <c r="A43" s="6" t="str">
        <f t="shared" si="16"/>
        <v xml:space="preserve">Труд (технология) </v>
      </c>
      <c r="B43" s="6" t="str">
        <f t="shared" si="22"/>
        <v>7 "б" класс</v>
      </c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8">
        <f t="shared" si="24"/>
        <v>0</v>
      </c>
      <c r="AH43" s="25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18">
        <f t="shared" si="25"/>
        <v>0</v>
      </c>
      <c r="BN43" s="6" t="str">
        <f t="shared" si="26"/>
        <v xml:space="preserve">Труд (технология) </v>
      </c>
      <c r="BO43" s="6" t="str">
        <f t="shared" si="27"/>
        <v>7 "б" класс</v>
      </c>
      <c r="BP43" s="25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8">
        <f t="shared" si="28"/>
        <v>0</v>
      </c>
      <c r="CU43" s="25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8">
        <f t="shared" si="29"/>
        <v>0</v>
      </c>
    </row>
    <row r="44" spans="1:127" ht="20.100000000000001" customHeight="1" x14ac:dyDescent="0.25">
      <c r="A44" s="6" t="str">
        <f t="shared" si="16"/>
        <v>Физическая культура</v>
      </c>
      <c r="B44" s="6" t="str">
        <f t="shared" si="22"/>
        <v>7 "б" класс</v>
      </c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8">
        <f t="shared" si="24"/>
        <v>0</v>
      </c>
      <c r="AH44" s="25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18">
        <f t="shared" si="25"/>
        <v>0</v>
      </c>
      <c r="BN44" s="6" t="str">
        <f t="shared" si="26"/>
        <v>Физическая культура</v>
      </c>
      <c r="BO44" s="6" t="str">
        <f t="shared" si="27"/>
        <v>7 "б" класс</v>
      </c>
      <c r="BP44" s="25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8">
        <f t="shared" si="28"/>
        <v>0</v>
      </c>
      <c r="CU44" s="25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8">
        <f t="shared" si="29"/>
        <v>0</v>
      </c>
    </row>
    <row r="45" spans="1:127" ht="20.100000000000001" customHeight="1" x14ac:dyDescent="0.25">
      <c r="A45" s="6" t="str">
        <f t="shared" si="16"/>
        <v>УК "Я и общество"</v>
      </c>
      <c r="B45" s="6" t="str">
        <f t="shared" si="22"/>
        <v>7 "б" класс</v>
      </c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8">
        <f t="shared" si="24"/>
        <v>0</v>
      </c>
      <c r="AH45" s="25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18">
        <f t="shared" si="25"/>
        <v>0</v>
      </c>
      <c r="BN45" s="6" t="str">
        <f t="shared" si="26"/>
        <v>УК "Я и общество"</v>
      </c>
      <c r="BO45" s="6" t="str">
        <f t="shared" si="27"/>
        <v>7 "б" класс</v>
      </c>
      <c r="BP45" s="25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8">
        <f t="shared" si="28"/>
        <v>0</v>
      </c>
      <c r="CU45" s="25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8">
        <f t="shared" si="29"/>
        <v>0</v>
      </c>
    </row>
    <row r="46" spans="1:127" ht="15.75" x14ac:dyDescent="0.25">
      <c r="A46" s="6" t="str">
        <f t="shared" si="16"/>
        <v>Учебный курс  «Введение в химию»</v>
      </c>
      <c r="B46" s="6" t="str">
        <f t="shared" si="22"/>
        <v>7 "б" класс</v>
      </c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8">
        <f t="shared" si="24"/>
        <v>0</v>
      </c>
      <c r="AH46" s="25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18">
        <f t="shared" si="25"/>
        <v>0</v>
      </c>
      <c r="BN46" s="6" t="str">
        <f t="shared" si="26"/>
        <v>Учебный курс  «Введение в химию»</v>
      </c>
      <c r="BO46" s="6" t="str">
        <f t="shared" si="27"/>
        <v>7 "б" класс</v>
      </c>
      <c r="BP46" s="25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8">
        <f t="shared" si="28"/>
        <v>0</v>
      </c>
      <c r="CU46" s="25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8">
        <f t="shared" si="29"/>
        <v>0</v>
      </c>
    </row>
    <row r="47" spans="1:127" ht="20.100000000000001" customHeight="1" x14ac:dyDescent="0.25">
      <c r="A47" s="6" t="str">
        <f t="shared" si="16"/>
        <v>Метапредметные работы</v>
      </c>
      <c r="B47" s="6" t="str">
        <f t="shared" si="22"/>
        <v>7 "б" класс</v>
      </c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8">
        <f t="shared" si="24"/>
        <v>0</v>
      </c>
      <c r="AH47" s="25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18">
        <f t="shared" si="25"/>
        <v>0</v>
      </c>
      <c r="BN47" s="6" t="str">
        <f t="shared" si="26"/>
        <v>Метапредметные работы</v>
      </c>
      <c r="BO47" s="6" t="str">
        <f t="shared" si="27"/>
        <v>7 "б" класс</v>
      </c>
      <c r="BP47" s="25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8">
        <f t="shared" si="28"/>
        <v>0</v>
      </c>
      <c r="CU47" s="25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8">
        <f t="shared" si="29"/>
        <v>0</v>
      </c>
    </row>
    <row r="48" spans="1:127" s="7" customFormat="1" ht="20.100000000000001" customHeight="1" x14ac:dyDescent="0.25">
      <c r="A48" s="51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9">
        <f>SUM(AG29:AG47)</f>
        <v>5</v>
      </c>
      <c r="BM48" s="9">
        <f>SUM(BM29:BM47)</f>
        <v>2</v>
      </c>
      <c r="BN48" s="14"/>
      <c r="BO48" s="14"/>
      <c r="CT48" s="9">
        <f>SUM(CT29:CT47)</f>
        <v>4</v>
      </c>
      <c r="DW48" s="9">
        <f>SUM(DW29:DW47)</f>
        <v>6</v>
      </c>
    </row>
  </sheetData>
  <mergeCells count="22">
    <mergeCell ref="A1:B1"/>
    <mergeCell ref="BN1:BO1"/>
    <mergeCell ref="BP2:CC2"/>
    <mergeCell ref="A5:B5"/>
    <mergeCell ref="C5:AG5"/>
    <mergeCell ref="AH5:BM5"/>
    <mergeCell ref="BP5:CT5"/>
    <mergeCell ref="CU5:DW5"/>
    <mergeCell ref="A7:B7"/>
    <mergeCell ref="C7:AG7"/>
    <mergeCell ref="AH7:BM7"/>
    <mergeCell ref="BP7:CT7"/>
    <mergeCell ref="CU7:DW7"/>
    <mergeCell ref="CU28:DW28"/>
    <mergeCell ref="A48:B48"/>
    <mergeCell ref="C48:AF48"/>
    <mergeCell ref="A27:B27"/>
    <mergeCell ref="C27:AF27"/>
    <mergeCell ref="A28:B28"/>
    <mergeCell ref="C28:AG28"/>
    <mergeCell ref="AH28:BM28"/>
    <mergeCell ref="BP28:CT28"/>
  </mergeCells>
  <dataValidations count="1">
    <dataValidation type="list" allowBlank="1" showInputMessage="1" showErrorMessage="1" sqref="CU29:DV47 BP29:CS47 C29:AF47 AH8:BL26 BP8:CS26 CU8:DV26 C8:AF26 AH29:BL47">
      <formula1>"ф,р,м,ш"</formula1>
    </dataValidation>
  </dataValidations>
  <pageMargins left="0.7" right="0.7" top="0.75" bottom="0.75" header="0.3" footer="0.3"/>
  <pageSetup paperSize="9" scale="41" orientation="landscape" r:id="rId1"/>
  <colBreaks count="1" manualBreakCount="1">
    <brk id="67" max="3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52"/>
  <sheetViews>
    <sheetView view="pageBreakPreview" zoomScale="70" zoomScaleNormal="55" zoomScaleSheetLayoutView="70" workbookViewId="0">
      <pane xSplit="2" ySplit="7" topLeftCell="BU8" activePane="bottomRight" state="frozen"/>
      <selection pane="topRight" activeCell="C1" sqref="C1"/>
      <selection pane="bottomLeft" activeCell="A9" sqref="A9"/>
      <selection pane="bottomRight" activeCell="A32" sqref="A32"/>
    </sheetView>
  </sheetViews>
  <sheetFormatPr defaultRowHeight="15" x14ac:dyDescent="0.25"/>
  <cols>
    <col min="1" max="1" width="50" style="27" customWidth="1"/>
    <col min="2" max="2" width="12.85546875" customWidth="1"/>
    <col min="3" max="3" width="3.85546875" bestFit="1" customWidth="1"/>
    <col min="4" max="4" width="4.28515625" customWidth="1"/>
    <col min="5" max="5" width="3.5703125" customWidth="1"/>
    <col min="6" max="18" width="3.85546875" customWidth="1"/>
    <col min="19" max="20" width="3.85546875" bestFit="1" customWidth="1"/>
    <col min="21" max="23" width="4.5703125" bestFit="1" customWidth="1"/>
    <col min="24" max="32" width="4.5703125" customWidth="1"/>
    <col min="33" max="33" width="4" bestFit="1" customWidth="1"/>
    <col min="34" max="65" width="3.85546875" customWidth="1"/>
    <col min="66" max="66" width="48.85546875" hidden="1" customWidth="1"/>
    <col min="67" max="67" width="12.5703125" hidden="1" customWidth="1"/>
    <col min="68" max="127" width="3.85546875" customWidth="1"/>
  </cols>
  <sheetData>
    <row r="1" spans="1:127" ht="42.75" customHeight="1" x14ac:dyDescent="0.25">
      <c r="A1" s="61" t="s">
        <v>56</v>
      </c>
      <c r="B1" s="62"/>
      <c r="BN1" s="67" t="str">
        <f>A1</f>
        <v>График проведения оценочных процедур в образовательной организации в 2024-2025 учебном году</v>
      </c>
      <c r="BO1" s="68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F1" s="2"/>
    </row>
    <row r="2" spans="1:127" ht="15" customHeight="1" x14ac:dyDescent="0.25">
      <c r="A2" s="3" t="s">
        <v>51</v>
      </c>
      <c r="B2" s="4">
        <v>2</v>
      </c>
      <c r="BN2" s="22" t="str">
        <f>A2</f>
        <v>Количество классов в параллели 8 классов:</v>
      </c>
      <c r="BO2" s="23">
        <f>B2</f>
        <v>2</v>
      </c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20"/>
      <c r="CE2" s="21"/>
    </row>
    <row r="3" spans="1:127" x14ac:dyDescent="0.25"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5" spans="1:127" ht="18" customHeight="1" x14ac:dyDescent="0.25">
      <c r="A5" s="65" t="s">
        <v>0</v>
      </c>
      <c r="B5" s="66"/>
      <c r="C5" s="58" t="s">
        <v>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58" t="s">
        <v>2</v>
      </c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60"/>
      <c r="BN5" s="15" t="str">
        <f>A5</f>
        <v>Период проведения оценочных процедур</v>
      </c>
      <c r="BO5" s="15"/>
      <c r="BP5" s="58" t="s">
        <v>3</v>
      </c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60"/>
      <c r="CU5" s="58" t="s">
        <v>4</v>
      </c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60"/>
    </row>
    <row r="6" spans="1:127" ht="69.75" customHeight="1" x14ac:dyDescent="0.25">
      <c r="A6" s="1" t="s">
        <v>5</v>
      </c>
      <c r="B6" s="32" t="s">
        <v>6</v>
      </c>
      <c r="C6" s="10">
        <v>44805</v>
      </c>
      <c r="D6" s="10">
        <v>44806</v>
      </c>
      <c r="E6" s="10">
        <v>44807</v>
      </c>
      <c r="F6" s="10">
        <v>44808</v>
      </c>
      <c r="G6" s="10">
        <v>44809</v>
      </c>
      <c r="H6" s="10">
        <v>44810</v>
      </c>
      <c r="I6" s="10">
        <v>44811</v>
      </c>
      <c r="J6" s="10">
        <v>44812</v>
      </c>
      <c r="K6" s="10">
        <v>44813</v>
      </c>
      <c r="L6" s="10">
        <v>44814</v>
      </c>
      <c r="M6" s="10">
        <v>44815</v>
      </c>
      <c r="N6" s="10">
        <v>44816</v>
      </c>
      <c r="O6" s="10">
        <v>44817</v>
      </c>
      <c r="P6" s="10">
        <v>44818</v>
      </c>
      <c r="Q6" s="10">
        <v>44819</v>
      </c>
      <c r="R6" s="10">
        <v>44820</v>
      </c>
      <c r="S6" s="10">
        <v>44821</v>
      </c>
      <c r="T6" s="10">
        <v>44822</v>
      </c>
      <c r="U6" s="10">
        <v>44823</v>
      </c>
      <c r="V6" s="10">
        <v>44824</v>
      </c>
      <c r="W6" s="10">
        <v>44825</v>
      </c>
      <c r="X6" s="10">
        <v>44826</v>
      </c>
      <c r="Y6" s="10">
        <v>44827</v>
      </c>
      <c r="Z6" s="10">
        <v>44828</v>
      </c>
      <c r="AA6" s="10">
        <v>44829</v>
      </c>
      <c r="AB6" s="10">
        <v>44830</v>
      </c>
      <c r="AC6" s="10">
        <v>44831</v>
      </c>
      <c r="AD6" s="10">
        <v>44832</v>
      </c>
      <c r="AE6" s="10">
        <v>44833</v>
      </c>
      <c r="AF6" s="10">
        <v>44834</v>
      </c>
      <c r="AG6" s="11" t="s">
        <v>20</v>
      </c>
      <c r="AH6" s="10">
        <v>45566</v>
      </c>
      <c r="AI6" s="5">
        <v>45567</v>
      </c>
      <c r="AJ6" s="10">
        <v>45568</v>
      </c>
      <c r="AK6" s="10">
        <v>45569</v>
      </c>
      <c r="AL6" s="5">
        <v>45570</v>
      </c>
      <c r="AM6" s="10">
        <v>45571</v>
      </c>
      <c r="AN6" s="10">
        <v>45572</v>
      </c>
      <c r="AO6" s="5">
        <v>45573</v>
      </c>
      <c r="AP6" s="10">
        <v>45574</v>
      </c>
      <c r="AQ6" s="10">
        <v>45575</v>
      </c>
      <c r="AR6" s="5">
        <v>45576</v>
      </c>
      <c r="AS6" s="10">
        <v>45577</v>
      </c>
      <c r="AT6" s="10">
        <v>45578</v>
      </c>
      <c r="AU6" s="5">
        <v>45579</v>
      </c>
      <c r="AV6" s="10">
        <v>45580</v>
      </c>
      <c r="AW6" s="10">
        <v>45581</v>
      </c>
      <c r="AX6" s="5">
        <v>45582</v>
      </c>
      <c r="AY6" s="10">
        <v>45583</v>
      </c>
      <c r="AZ6" s="10">
        <v>45584</v>
      </c>
      <c r="BA6" s="5">
        <v>45585</v>
      </c>
      <c r="BB6" s="10">
        <v>45586</v>
      </c>
      <c r="BC6" s="5">
        <v>45587</v>
      </c>
      <c r="BD6" s="10">
        <v>45588</v>
      </c>
      <c r="BE6" s="5">
        <v>45589</v>
      </c>
      <c r="BF6" s="10">
        <v>45590</v>
      </c>
      <c r="BG6" s="5">
        <v>45591</v>
      </c>
      <c r="BH6" s="10">
        <v>45592</v>
      </c>
      <c r="BI6" s="5">
        <v>45593</v>
      </c>
      <c r="BJ6" s="10">
        <v>45594</v>
      </c>
      <c r="BK6" s="5">
        <v>45595</v>
      </c>
      <c r="BL6" s="10">
        <v>45596</v>
      </c>
      <c r="BM6" s="12" t="s">
        <v>20</v>
      </c>
      <c r="BN6" s="1" t="str">
        <f>A6</f>
        <v>Учебный предмет</v>
      </c>
      <c r="BO6" s="16" t="str">
        <f>B6</f>
        <v>Класс</v>
      </c>
      <c r="BP6" s="36">
        <v>45597</v>
      </c>
      <c r="BQ6" s="36">
        <v>45598</v>
      </c>
      <c r="BR6" s="36">
        <v>45599</v>
      </c>
      <c r="BS6" s="36">
        <v>45600</v>
      </c>
      <c r="BT6" s="36">
        <v>45601</v>
      </c>
      <c r="BU6" s="36">
        <v>45602</v>
      </c>
      <c r="BV6" s="36">
        <v>45603</v>
      </c>
      <c r="BW6" s="36">
        <v>45604</v>
      </c>
      <c r="BX6" s="36">
        <v>45605</v>
      </c>
      <c r="BY6" s="36">
        <v>45606</v>
      </c>
      <c r="BZ6" s="36">
        <v>45607</v>
      </c>
      <c r="CA6" s="36">
        <v>45608</v>
      </c>
      <c r="CB6" s="36">
        <v>45609</v>
      </c>
      <c r="CC6" s="36">
        <v>45610</v>
      </c>
      <c r="CD6" s="36">
        <v>45611</v>
      </c>
      <c r="CE6" s="36">
        <v>45612</v>
      </c>
      <c r="CF6" s="36">
        <v>45613</v>
      </c>
      <c r="CG6" s="36">
        <v>45614</v>
      </c>
      <c r="CH6" s="36">
        <v>45615</v>
      </c>
      <c r="CI6" s="36">
        <v>45616</v>
      </c>
      <c r="CJ6" s="36">
        <v>45617</v>
      </c>
      <c r="CK6" s="36">
        <v>45618</v>
      </c>
      <c r="CL6" s="36">
        <v>45619</v>
      </c>
      <c r="CM6" s="36">
        <v>45620</v>
      </c>
      <c r="CN6" s="36">
        <v>45621</v>
      </c>
      <c r="CO6" s="36">
        <v>45622</v>
      </c>
      <c r="CP6" s="36">
        <v>45623</v>
      </c>
      <c r="CQ6" s="36">
        <v>45624</v>
      </c>
      <c r="CR6" s="36">
        <v>45625</v>
      </c>
      <c r="CS6" s="36">
        <v>45626</v>
      </c>
      <c r="CT6" s="12" t="s">
        <v>20</v>
      </c>
      <c r="CU6" s="10">
        <v>45261</v>
      </c>
      <c r="CV6" s="10">
        <v>45262</v>
      </c>
      <c r="CW6" s="10">
        <v>45263</v>
      </c>
      <c r="CX6" s="10">
        <v>45264</v>
      </c>
      <c r="CY6" s="10">
        <v>45265</v>
      </c>
      <c r="CZ6" s="10">
        <v>45266</v>
      </c>
      <c r="DA6" s="10">
        <v>45267</v>
      </c>
      <c r="DB6" s="10">
        <v>45268</v>
      </c>
      <c r="DC6" s="10">
        <v>45269</v>
      </c>
      <c r="DD6" s="10">
        <v>45270</v>
      </c>
      <c r="DE6" s="10">
        <v>45271</v>
      </c>
      <c r="DF6" s="10">
        <v>45272</v>
      </c>
      <c r="DG6" s="10">
        <v>45273</v>
      </c>
      <c r="DH6" s="10">
        <v>45274</v>
      </c>
      <c r="DI6" s="10">
        <v>45275</v>
      </c>
      <c r="DJ6" s="10">
        <v>45276</v>
      </c>
      <c r="DK6" s="10">
        <v>45277</v>
      </c>
      <c r="DL6" s="10">
        <v>45278</v>
      </c>
      <c r="DM6" s="10">
        <v>45279</v>
      </c>
      <c r="DN6" s="10">
        <v>45280</v>
      </c>
      <c r="DO6" s="10">
        <v>45281</v>
      </c>
      <c r="DP6" s="10">
        <v>45282</v>
      </c>
      <c r="DQ6" s="10">
        <v>45283</v>
      </c>
      <c r="DR6" s="10">
        <v>45284</v>
      </c>
      <c r="DS6" s="10">
        <v>45285</v>
      </c>
      <c r="DT6" s="10">
        <v>45286</v>
      </c>
      <c r="DU6" s="10">
        <v>45287</v>
      </c>
      <c r="DV6" s="10">
        <v>45288</v>
      </c>
      <c r="DW6" s="12" t="s">
        <v>20</v>
      </c>
    </row>
    <row r="7" spans="1:127" ht="20.100000000000001" customHeight="1" x14ac:dyDescent="0.25">
      <c r="A7" s="63" t="s">
        <v>46</v>
      </c>
      <c r="B7" s="64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50"/>
      <c r="AH7" s="48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50"/>
      <c r="BN7" s="17"/>
      <c r="BO7" s="17"/>
      <c r="BP7" s="70" t="str">
        <f>A7</f>
        <v>8  "А" класс</v>
      </c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1"/>
      <c r="CU7" s="48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50"/>
    </row>
    <row r="8" spans="1:127" ht="20.100000000000001" customHeight="1" x14ac:dyDescent="0.25">
      <c r="A8" s="73" t="s">
        <v>7</v>
      </c>
      <c r="B8" s="6" t="s">
        <v>50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 t="s">
        <v>33</v>
      </c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8">
        <f t="shared" ref="AG8:AG20" si="0">COUNTIF(C8:AF8,"ш")+COUNTIF(C8:AF8,"м")+COUNTIF(C8:AF8,"р")+COUNTIF(C8:AF8,"ф")</f>
        <v>1</v>
      </c>
      <c r="AH8" s="25"/>
      <c r="AI8" s="26"/>
      <c r="AJ8" s="26"/>
      <c r="AK8" s="26"/>
      <c r="AL8" s="26"/>
      <c r="AM8" s="26"/>
      <c r="AN8" s="26" t="s">
        <v>33</v>
      </c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18">
        <f>COUNTIF(AH8:BL8,"ш")+COUNTIF(AH8:BL8,"м")+COUNTIF(AH8:BL8,"р")+COUNTIF(AH8:BL8,"ф")</f>
        <v>1</v>
      </c>
      <c r="BN8" s="6" t="str">
        <f t="shared" ref="BN8:BN20" si="1">A8</f>
        <v>Русский язык</v>
      </c>
      <c r="BO8" s="6" t="str">
        <f t="shared" ref="BO8:BO20" si="2">B8</f>
        <v>8 "а" класс</v>
      </c>
      <c r="BP8" s="25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8">
        <f>COUNTIF(BP8:CS8,"ш")+COUNTIF(BP8:CS8,"м")+COUNTIF(BP8:CS8,"р")+COUNTIF(BP8:CS8,"ф")</f>
        <v>0</v>
      </c>
      <c r="CU8" s="25"/>
      <c r="CV8" s="26"/>
      <c r="CW8" s="26"/>
      <c r="CX8" s="26"/>
      <c r="CY8" s="26"/>
      <c r="CZ8" s="26" t="s">
        <v>33</v>
      </c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8">
        <f t="shared" ref="DW8:DW25" si="3">COUNTIF(CU8:DV8,"ш")+COUNTIF(CU8:DV8,"м")+COUNTIF(CU8:DV8,"р")+COUNTIF(CU8:DV8,"ф")</f>
        <v>1</v>
      </c>
    </row>
    <row r="9" spans="1:127" ht="20.100000000000001" customHeight="1" x14ac:dyDescent="0.25">
      <c r="A9" s="73" t="s">
        <v>8</v>
      </c>
      <c r="B9" s="6" t="str">
        <f>B8</f>
        <v>8 "а" класс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8">
        <f t="shared" si="0"/>
        <v>0</v>
      </c>
      <c r="AH9" s="25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18">
        <f t="shared" ref="BM9:BM25" si="4">COUNTIF(AH9:BL9,"ш")+COUNTIF(AH9:BL9,"м")+COUNTIF(AH9:BL9,"р")+COUNTIF(AH9:BL9,"ф")</f>
        <v>0</v>
      </c>
      <c r="BN9" s="6" t="str">
        <f t="shared" si="1"/>
        <v>Литература</v>
      </c>
      <c r="BO9" s="6" t="str">
        <f t="shared" si="2"/>
        <v>8 "а" класс</v>
      </c>
      <c r="BP9" s="25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8">
        <f t="shared" ref="CT9:CT25" si="5">COUNTIF(BP9:CS9,"ш")+COUNTIF(BP9:CS9,"м")+COUNTIF(BP9:CS9,"р")+COUNTIF(BP9:CS9,"ф")</f>
        <v>0</v>
      </c>
      <c r="CU9" s="25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8">
        <f t="shared" si="3"/>
        <v>0</v>
      </c>
    </row>
    <row r="10" spans="1:127" ht="20.100000000000001" customHeight="1" x14ac:dyDescent="0.25">
      <c r="A10" s="6" t="s">
        <v>21</v>
      </c>
      <c r="B10" s="6" t="str">
        <f t="shared" ref="B10:B28" si="6">B9</f>
        <v>8 "а" класс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 t="s">
        <v>33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8">
        <f t="shared" si="0"/>
        <v>1</v>
      </c>
      <c r="AH10" s="25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18">
        <f t="shared" si="4"/>
        <v>0</v>
      </c>
      <c r="BN10" s="6" t="str">
        <f t="shared" si="1"/>
        <v>Иностранный язык (английский)</v>
      </c>
      <c r="BO10" s="6" t="str">
        <f t="shared" si="2"/>
        <v>8 "а" класс</v>
      </c>
      <c r="BP10" s="25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 t="s">
        <v>33</v>
      </c>
      <c r="CP10" s="26"/>
      <c r="CQ10" s="26"/>
      <c r="CR10" s="26"/>
      <c r="CS10" s="26"/>
      <c r="CT10" s="8">
        <f t="shared" si="5"/>
        <v>1</v>
      </c>
      <c r="CU10" s="25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 t="s">
        <v>33</v>
      </c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8">
        <f t="shared" si="3"/>
        <v>1</v>
      </c>
    </row>
    <row r="11" spans="1:127" ht="20.100000000000001" customHeight="1" x14ac:dyDescent="0.25">
      <c r="A11" s="6" t="s">
        <v>38</v>
      </c>
      <c r="B11" s="6" t="str">
        <f t="shared" si="6"/>
        <v>8 "а" класс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 t="s">
        <v>33</v>
      </c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8">
        <f t="shared" si="0"/>
        <v>1</v>
      </c>
      <c r="AH11" s="25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18">
        <f t="shared" si="4"/>
        <v>0</v>
      </c>
      <c r="BN11" s="6" t="str">
        <f t="shared" si="1"/>
        <v>Алгебра</v>
      </c>
      <c r="BO11" s="6" t="str">
        <f t="shared" si="2"/>
        <v>8 "а" класс</v>
      </c>
      <c r="BP11" s="25"/>
      <c r="BQ11" s="26"/>
      <c r="BR11" s="26"/>
      <c r="BS11" s="26"/>
      <c r="BT11" s="26"/>
      <c r="BU11" s="26"/>
      <c r="BV11" s="26"/>
      <c r="BW11" s="26"/>
      <c r="BX11" s="26"/>
      <c r="BY11" s="26"/>
      <c r="BZ11" s="26" t="s">
        <v>33</v>
      </c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8">
        <f t="shared" si="5"/>
        <v>1</v>
      </c>
      <c r="CU11" s="25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 t="s">
        <v>33</v>
      </c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8">
        <f t="shared" si="3"/>
        <v>1</v>
      </c>
    </row>
    <row r="12" spans="1:127" ht="20.100000000000001" customHeight="1" x14ac:dyDescent="0.25">
      <c r="A12" s="6" t="s">
        <v>39</v>
      </c>
      <c r="B12" s="6" t="str">
        <f t="shared" si="6"/>
        <v>8 "а" класс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8">
        <f t="shared" si="0"/>
        <v>0</v>
      </c>
      <c r="AH12" s="25"/>
      <c r="AI12" s="26"/>
      <c r="AJ12" s="26"/>
      <c r="AK12" s="26"/>
      <c r="AL12" s="26"/>
      <c r="AM12" s="26"/>
      <c r="AN12" s="26"/>
      <c r="AO12" s="26"/>
      <c r="AP12" s="26"/>
      <c r="AQ12" s="26" t="s">
        <v>33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18">
        <f>COUNTIF(AH12:BL12,"ш")+COUNTIF(AH12:BL12,"м")+COUNTIF(AH12:BL12,"р")+COUNTIF(AH12:BL12,"ф")</f>
        <v>1</v>
      </c>
      <c r="BN12" s="6" t="str">
        <f t="shared" si="1"/>
        <v>Геометрия</v>
      </c>
      <c r="BO12" s="6" t="str">
        <f t="shared" si="2"/>
        <v>8 "а" класс</v>
      </c>
      <c r="BP12" s="25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8">
        <f t="shared" si="5"/>
        <v>0</v>
      </c>
      <c r="CU12" s="25"/>
      <c r="CV12" s="26"/>
      <c r="CW12" s="26"/>
      <c r="CX12" s="26"/>
      <c r="CY12" s="26"/>
      <c r="CZ12" s="26"/>
      <c r="DA12" s="26"/>
      <c r="DB12" s="26"/>
      <c r="DC12" s="26"/>
      <c r="DD12" s="26" t="s">
        <v>33</v>
      </c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8">
        <f t="shared" si="3"/>
        <v>1</v>
      </c>
    </row>
    <row r="13" spans="1:127" ht="20.100000000000001" customHeight="1" x14ac:dyDescent="0.25">
      <c r="A13" s="6" t="s">
        <v>40</v>
      </c>
      <c r="B13" s="6" t="str">
        <f t="shared" si="6"/>
        <v>8 "а" класс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8">
        <f t="shared" si="0"/>
        <v>0</v>
      </c>
      <c r="AH13" s="25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18">
        <f t="shared" si="4"/>
        <v>0</v>
      </c>
      <c r="BN13" s="6" t="str">
        <f t="shared" si="1"/>
        <v>Вероятность и статистика</v>
      </c>
      <c r="BO13" s="6" t="str">
        <f t="shared" si="2"/>
        <v>8 "а" класс</v>
      </c>
      <c r="BP13" s="25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8">
        <f t="shared" si="5"/>
        <v>0</v>
      </c>
      <c r="CU13" s="25"/>
      <c r="CV13" s="26"/>
      <c r="CW13" s="26"/>
      <c r="CX13" s="26"/>
      <c r="CY13" s="26"/>
      <c r="CZ13" s="26"/>
      <c r="DA13" s="26"/>
      <c r="DB13" s="26"/>
      <c r="DC13" s="26" t="s">
        <v>33</v>
      </c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8">
        <f t="shared" si="3"/>
        <v>1</v>
      </c>
    </row>
    <row r="14" spans="1:127" ht="20.100000000000001" customHeight="1" x14ac:dyDescent="0.25">
      <c r="A14" s="6" t="s">
        <v>10</v>
      </c>
      <c r="B14" s="6" t="str">
        <f t="shared" si="6"/>
        <v>8 "а" класс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8">
        <f t="shared" si="0"/>
        <v>0</v>
      </c>
      <c r="AH14" s="25"/>
      <c r="AI14" s="26"/>
      <c r="AJ14" s="26"/>
      <c r="AK14" s="26"/>
      <c r="AL14" s="26"/>
      <c r="AM14" s="26"/>
      <c r="AN14" s="26"/>
      <c r="AO14" s="26"/>
      <c r="AP14" s="26" t="s">
        <v>33</v>
      </c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18">
        <f t="shared" si="4"/>
        <v>1</v>
      </c>
      <c r="BN14" s="6" t="str">
        <f t="shared" si="1"/>
        <v>Информатика</v>
      </c>
      <c r="BO14" s="6" t="str">
        <f t="shared" si="2"/>
        <v>8 "а" класс</v>
      </c>
      <c r="BP14" s="25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 t="s">
        <v>33</v>
      </c>
      <c r="CQ14" s="26"/>
      <c r="CR14" s="26"/>
      <c r="CS14" s="26"/>
      <c r="CT14" s="8">
        <f t="shared" si="5"/>
        <v>1</v>
      </c>
      <c r="CU14" s="25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8">
        <f t="shared" si="3"/>
        <v>0</v>
      </c>
    </row>
    <row r="15" spans="1:127" ht="20.100000000000001" customHeight="1" x14ac:dyDescent="0.25">
      <c r="A15" s="6" t="s">
        <v>35</v>
      </c>
      <c r="B15" s="6" t="str">
        <f t="shared" si="6"/>
        <v>8 "а" класс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8">
        <f t="shared" si="0"/>
        <v>0</v>
      </c>
      <c r="AH15" s="25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18">
        <f t="shared" si="4"/>
        <v>0</v>
      </c>
      <c r="BN15" s="6" t="str">
        <f t="shared" si="1"/>
        <v xml:space="preserve">История  </v>
      </c>
      <c r="BO15" s="6" t="str">
        <f t="shared" si="2"/>
        <v>8 "а" класс</v>
      </c>
      <c r="BP15" s="25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8">
        <f t="shared" si="5"/>
        <v>0</v>
      </c>
      <c r="CU15" s="25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8">
        <f t="shared" si="3"/>
        <v>0</v>
      </c>
    </row>
    <row r="16" spans="1:127" ht="20.100000000000001" customHeight="1" x14ac:dyDescent="0.25">
      <c r="A16" s="6" t="s">
        <v>12</v>
      </c>
      <c r="B16" s="6" t="str">
        <f t="shared" si="6"/>
        <v>8 "а" класс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8">
        <f t="shared" si="0"/>
        <v>0</v>
      </c>
      <c r="AH16" s="25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18">
        <f t="shared" si="4"/>
        <v>0</v>
      </c>
      <c r="BN16" s="6" t="str">
        <f t="shared" si="1"/>
        <v>Обществознание</v>
      </c>
      <c r="BO16" s="6" t="str">
        <f t="shared" si="2"/>
        <v>8 "а" класс</v>
      </c>
      <c r="BP16" s="25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8">
        <f t="shared" si="5"/>
        <v>0</v>
      </c>
      <c r="CU16" s="25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8">
        <f t="shared" si="3"/>
        <v>0</v>
      </c>
    </row>
    <row r="17" spans="1:127" ht="20.100000000000001" customHeight="1" x14ac:dyDescent="0.25">
      <c r="A17" s="6" t="s">
        <v>13</v>
      </c>
      <c r="B17" s="6" t="str">
        <f t="shared" si="6"/>
        <v>8 "а" класс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8">
        <f t="shared" si="0"/>
        <v>0</v>
      </c>
      <c r="AH17" s="25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18">
        <f t="shared" si="4"/>
        <v>0</v>
      </c>
      <c r="BN17" s="6" t="str">
        <f t="shared" si="1"/>
        <v>География</v>
      </c>
      <c r="BO17" s="6" t="str">
        <f t="shared" si="2"/>
        <v>8 "а" класс</v>
      </c>
      <c r="BP17" s="25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8">
        <f t="shared" si="5"/>
        <v>0</v>
      </c>
      <c r="CU17" s="25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8">
        <f t="shared" si="3"/>
        <v>0</v>
      </c>
    </row>
    <row r="18" spans="1:127" ht="20.100000000000001" customHeight="1" x14ac:dyDescent="0.25">
      <c r="A18" s="6" t="s">
        <v>41</v>
      </c>
      <c r="B18" s="6" t="str">
        <f t="shared" si="6"/>
        <v>8 "а" класс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8">
        <f t="shared" si="0"/>
        <v>0</v>
      </c>
      <c r="AH18" s="25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18">
        <f t="shared" si="4"/>
        <v>0</v>
      </c>
      <c r="BN18" s="6" t="str">
        <f t="shared" si="1"/>
        <v>Физика</v>
      </c>
      <c r="BO18" s="6" t="str">
        <f t="shared" si="2"/>
        <v>8 "а" класс</v>
      </c>
      <c r="BP18" s="25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8">
        <f t="shared" si="5"/>
        <v>0</v>
      </c>
      <c r="CU18" s="25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 t="s">
        <v>33</v>
      </c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8">
        <f t="shared" si="3"/>
        <v>1</v>
      </c>
    </row>
    <row r="19" spans="1:127" ht="20.100000000000001" customHeight="1" x14ac:dyDescent="0.25">
      <c r="A19" s="31" t="s">
        <v>47</v>
      </c>
      <c r="B19" s="6" t="str">
        <f t="shared" si="6"/>
        <v>8 "а" класс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8">
        <f t="shared" si="0"/>
        <v>0</v>
      </c>
      <c r="AH19" s="25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18">
        <f t="shared" si="4"/>
        <v>0</v>
      </c>
      <c r="BN19" s="6" t="str">
        <f t="shared" si="1"/>
        <v>Химия</v>
      </c>
      <c r="BO19" s="6" t="str">
        <f t="shared" si="2"/>
        <v>8 "а" класс</v>
      </c>
      <c r="BP19" s="25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 t="s">
        <v>33</v>
      </c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8">
        <f t="shared" si="5"/>
        <v>1</v>
      </c>
      <c r="CU19" s="25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8">
        <f t="shared" si="3"/>
        <v>0</v>
      </c>
    </row>
    <row r="20" spans="1:127" ht="15.75" x14ac:dyDescent="0.25">
      <c r="A20" s="6" t="s">
        <v>14</v>
      </c>
      <c r="B20" s="6" t="str">
        <f t="shared" si="6"/>
        <v>8 "а" класс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8">
        <f t="shared" si="0"/>
        <v>0</v>
      </c>
      <c r="AH20" s="25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18">
        <f t="shared" si="4"/>
        <v>0</v>
      </c>
      <c r="BN20" s="6" t="str">
        <f t="shared" si="1"/>
        <v>Биология</v>
      </c>
      <c r="BO20" s="6" t="str">
        <f t="shared" si="2"/>
        <v>8 "а" класс</v>
      </c>
      <c r="BP20" s="25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8">
        <f t="shared" si="5"/>
        <v>0</v>
      </c>
      <c r="CU20" s="25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8">
        <f t="shared" si="3"/>
        <v>0</v>
      </c>
    </row>
    <row r="21" spans="1:127" ht="15.75" x14ac:dyDescent="0.25">
      <c r="A21" s="6" t="s">
        <v>16</v>
      </c>
      <c r="B21" s="6" t="str">
        <f t="shared" si="6"/>
        <v>8 "а" класс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8">
        <f t="shared" ref="AG21:AG25" si="7">COUNTIF(C21:AF21,"ш")+COUNTIF(C21:AF21,"м")+COUNTIF(C21:AF21,"р")+COUNTIF(C21:AF21,"ф")</f>
        <v>0</v>
      </c>
      <c r="AH21" s="25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18">
        <f t="shared" si="4"/>
        <v>0</v>
      </c>
      <c r="BN21" s="6" t="str">
        <f t="shared" ref="BN21:BO25" si="8">A21</f>
        <v>Музыка</v>
      </c>
      <c r="BO21" s="6" t="str">
        <f t="shared" si="8"/>
        <v>8 "а" класс</v>
      </c>
      <c r="BP21" s="25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8">
        <f t="shared" si="5"/>
        <v>0</v>
      </c>
      <c r="CU21" s="25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8">
        <f t="shared" si="3"/>
        <v>0</v>
      </c>
    </row>
    <row r="22" spans="1:127" ht="15.75" x14ac:dyDescent="0.25">
      <c r="A22" s="6" t="s">
        <v>58</v>
      </c>
      <c r="B22" s="6" t="str">
        <f t="shared" si="6"/>
        <v>8 "а" класс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8">
        <f t="shared" si="7"/>
        <v>0</v>
      </c>
      <c r="AH22" s="25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18">
        <f t="shared" si="4"/>
        <v>0</v>
      </c>
      <c r="BN22" s="6" t="str">
        <f t="shared" si="8"/>
        <v xml:space="preserve">Труд (технология) </v>
      </c>
      <c r="BO22" s="6" t="str">
        <f t="shared" si="8"/>
        <v>8 "а" класс</v>
      </c>
      <c r="BP22" s="25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8">
        <f t="shared" si="5"/>
        <v>0</v>
      </c>
      <c r="CU22" s="25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8">
        <f t="shared" si="3"/>
        <v>0</v>
      </c>
    </row>
    <row r="23" spans="1:127" ht="15.75" x14ac:dyDescent="0.25">
      <c r="A23" s="6" t="s">
        <v>17</v>
      </c>
      <c r="B23" s="6" t="str">
        <f t="shared" si="6"/>
        <v>8 "а" класс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8">
        <f t="shared" si="7"/>
        <v>0</v>
      </c>
      <c r="AH23" s="25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18">
        <f t="shared" si="4"/>
        <v>0</v>
      </c>
      <c r="BN23" s="6" t="str">
        <f t="shared" si="8"/>
        <v>Физическая культура</v>
      </c>
      <c r="BO23" s="6" t="str">
        <f t="shared" si="8"/>
        <v>8 "а" класс</v>
      </c>
      <c r="BP23" s="25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8">
        <f t="shared" si="5"/>
        <v>0</v>
      </c>
      <c r="CU23" s="25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8">
        <f t="shared" si="3"/>
        <v>0</v>
      </c>
    </row>
    <row r="24" spans="1:127" ht="15.75" x14ac:dyDescent="0.25">
      <c r="A24" s="24" t="s">
        <v>60</v>
      </c>
      <c r="B24" s="6" t="str">
        <f t="shared" si="6"/>
        <v>8 "а" класс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8">
        <f t="shared" si="7"/>
        <v>0</v>
      </c>
      <c r="AH24" s="25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18">
        <f t="shared" si="4"/>
        <v>0</v>
      </c>
      <c r="BN24" s="6" t="str">
        <f t="shared" si="8"/>
        <v>ОБЗР</v>
      </c>
      <c r="BO24" s="6" t="str">
        <f t="shared" si="8"/>
        <v>8 "а" класс</v>
      </c>
      <c r="BP24" s="25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8">
        <f t="shared" si="5"/>
        <v>0</v>
      </c>
      <c r="CU24" s="25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8">
        <f t="shared" si="3"/>
        <v>0</v>
      </c>
    </row>
    <row r="25" spans="1:127" ht="15.75" x14ac:dyDescent="0.25">
      <c r="A25" s="73" t="s">
        <v>100</v>
      </c>
      <c r="B25" s="6" t="str">
        <f t="shared" si="6"/>
        <v>8 "а" класс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8">
        <f t="shared" si="7"/>
        <v>0</v>
      </c>
      <c r="AH25" s="25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18">
        <f t="shared" si="4"/>
        <v>0</v>
      </c>
      <c r="BN25" s="6" t="str">
        <f t="shared" si="8"/>
        <v>УК "Основы финансовой грамотности"</v>
      </c>
      <c r="BO25" s="6" t="str">
        <f t="shared" si="8"/>
        <v>8 "а" класс</v>
      </c>
      <c r="BP25" s="25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8">
        <f t="shared" si="5"/>
        <v>0</v>
      </c>
      <c r="CU25" s="25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8">
        <f t="shared" si="3"/>
        <v>0</v>
      </c>
    </row>
    <row r="26" spans="1:127" ht="15.75" x14ac:dyDescent="0.25">
      <c r="A26" s="6" t="s">
        <v>48</v>
      </c>
      <c r="B26" s="6" t="str">
        <f t="shared" si="6"/>
        <v>8 "а" класс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8">
        <f t="shared" ref="AG26:AG28" si="9">COUNTIF(C26:AF26,"ш")+COUNTIF(C26:AF26,"м")+COUNTIF(C26:AF26,"р")+COUNTIF(C26:AF26,"ф")</f>
        <v>0</v>
      </c>
      <c r="AH26" s="25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18">
        <f t="shared" ref="BM26:BM28" si="10">COUNTIF(AH26:BL26,"ш")+COUNTIF(AH26:BL26,"м")+COUNTIF(AH26:BL26,"р")+COUNTIF(AH26:BL26,"ф")</f>
        <v>0</v>
      </c>
      <c r="BN26" s="6" t="str">
        <f t="shared" ref="BN26:BN28" si="11">A26</f>
        <v>Учебный курс  «Химия в экспериментах»</v>
      </c>
      <c r="BO26" s="6" t="str">
        <f t="shared" ref="BO26:BO28" si="12">B26</f>
        <v>8 "а" класс</v>
      </c>
      <c r="BP26" s="25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8">
        <f t="shared" ref="CT26:CT28" si="13">COUNTIF(BP26:CS26,"ш")+COUNTIF(BP26:CS26,"м")+COUNTIF(BP26:CS26,"р")+COUNTIF(BP26:CS26,"ф")</f>
        <v>0</v>
      </c>
      <c r="CU26" s="25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8">
        <f t="shared" ref="DW26:DW28" si="14">COUNTIF(CU26:DV26,"ш")+COUNTIF(CU26:DV26,"м")+COUNTIF(CU26:DV26,"р")+COUNTIF(CU26:DV26,"ф")</f>
        <v>0</v>
      </c>
    </row>
    <row r="27" spans="1:127" ht="15.75" x14ac:dyDescent="0.25">
      <c r="A27" s="6" t="s">
        <v>49</v>
      </c>
      <c r="B27" s="6" t="str">
        <f t="shared" si="6"/>
        <v>8 "а" класс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8">
        <f t="shared" si="9"/>
        <v>0</v>
      </c>
      <c r="AH27" s="25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18">
        <f t="shared" si="10"/>
        <v>0</v>
      </c>
      <c r="BN27" s="6" t="str">
        <f t="shared" si="11"/>
        <v xml:space="preserve">Учебный курс    «Практикум по физике» </v>
      </c>
      <c r="BO27" s="6" t="str">
        <f t="shared" si="12"/>
        <v>8 "а" класс</v>
      </c>
      <c r="BP27" s="25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8">
        <f t="shared" si="13"/>
        <v>0</v>
      </c>
      <c r="CU27" s="25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8">
        <f t="shared" si="14"/>
        <v>0</v>
      </c>
    </row>
    <row r="28" spans="1:127" ht="20.100000000000001" customHeight="1" x14ac:dyDescent="0.25">
      <c r="A28" s="6" t="s">
        <v>18</v>
      </c>
      <c r="B28" s="6" t="str">
        <f t="shared" si="6"/>
        <v>8 "а" класс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8">
        <f t="shared" si="9"/>
        <v>0</v>
      </c>
      <c r="AH28" s="25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18">
        <f t="shared" si="10"/>
        <v>0</v>
      </c>
      <c r="BN28" s="6" t="str">
        <f t="shared" si="11"/>
        <v>Метапредметные работы</v>
      </c>
      <c r="BO28" s="6" t="str">
        <f t="shared" si="12"/>
        <v>8 "а" класс</v>
      </c>
      <c r="BP28" s="25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8">
        <f t="shared" si="13"/>
        <v>0</v>
      </c>
      <c r="CU28" s="25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8">
        <f t="shared" si="14"/>
        <v>0</v>
      </c>
    </row>
    <row r="29" spans="1:127" s="7" customFormat="1" ht="20.100000000000001" customHeight="1" x14ac:dyDescent="0.25">
      <c r="A29" s="51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9">
        <f>SUM(AG8:AG28)</f>
        <v>3</v>
      </c>
      <c r="BM29" s="9">
        <f>SUM(BM8:BM28)</f>
        <v>3</v>
      </c>
      <c r="BN29" s="14"/>
      <c r="BO29" s="14"/>
      <c r="CT29" s="9">
        <f>SUM(CT8:CT28)</f>
        <v>4</v>
      </c>
      <c r="DW29" s="9">
        <f>SUM(DW8:DW28)</f>
        <v>6</v>
      </c>
    </row>
    <row r="30" spans="1:127" ht="20.100000000000001" customHeight="1" x14ac:dyDescent="0.25">
      <c r="A30" s="54" t="s">
        <v>63</v>
      </c>
      <c r="B30" s="55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50"/>
      <c r="AH30" s="48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50"/>
      <c r="BN30" s="17"/>
      <c r="BO30" s="17"/>
      <c r="BP30" s="56" t="str">
        <f>A30</f>
        <v>8 "Б" класс</v>
      </c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7"/>
      <c r="CU30" s="48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50"/>
    </row>
    <row r="31" spans="1:127" ht="20.100000000000001" customHeight="1" x14ac:dyDescent="0.25">
      <c r="A31" s="73" t="str">
        <f>A8</f>
        <v>Русский язык</v>
      </c>
      <c r="B31" s="6" t="s">
        <v>52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 t="s">
        <v>33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8">
        <f t="shared" ref="AG31:AG42" si="15">COUNTIF(C31:AF31,"ш")+COUNTIF(C31:AF31,"м")+COUNTIF(C31:AF31,"р")+COUNTIF(C31:AF31,"ф")</f>
        <v>1</v>
      </c>
      <c r="AH31" s="25"/>
      <c r="AI31" s="26"/>
      <c r="AJ31" s="26"/>
      <c r="AK31" s="26"/>
      <c r="AL31" s="26"/>
      <c r="AM31" s="26"/>
      <c r="AN31" s="26" t="s">
        <v>33</v>
      </c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18">
        <f>COUNTIF(AH31:BL31,"ш")+COUNTIF(AH31:BL31,"м")+COUNTIF(AH31:BL31,"р")+COUNTIF(AH31:BL31,"ф")</f>
        <v>1</v>
      </c>
      <c r="BN31" s="6" t="str">
        <f t="shared" ref="BN31:BN42" si="16">A31</f>
        <v>Русский язык</v>
      </c>
      <c r="BO31" s="6" t="str">
        <f t="shared" ref="BO31:BO42" si="17">B31</f>
        <v>8 "б" класс</v>
      </c>
      <c r="BP31" s="25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8">
        <f>COUNTIF(BP31:CS31,"ш")+COUNTIF(BP31:CS31,"м")+COUNTIF(BP31:CS31,"р")+COUNTIF(BP31:CS31,"ф")</f>
        <v>0</v>
      </c>
      <c r="CU31" s="25"/>
      <c r="CV31" s="26"/>
      <c r="CW31" s="26"/>
      <c r="CX31" s="26"/>
      <c r="CY31" s="26"/>
      <c r="CZ31" s="26" t="s">
        <v>33</v>
      </c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8">
        <f t="shared" ref="DW31:DW51" si="18">COUNTIF(CU31:DV31,"ш")+COUNTIF(CU31:DV31,"м")+COUNTIF(CU31:DV31,"р")+COUNTIF(CU31:DV31,"ф")</f>
        <v>1</v>
      </c>
    </row>
    <row r="32" spans="1:127" ht="20.100000000000001" customHeight="1" x14ac:dyDescent="0.25">
      <c r="A32" s="73" t="str">
        <f t="shared" ref="A32:A51" si="19">A9</f>
        <v>Литература</v>
      </c>
      <c r="B32" s="6" t="str">
        <f>B31</f>
        <v>8 "б" класс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8">
        <f t="shared" si="15"/>
        <v>0</v>
      </c>
      <c r="AH32" s="25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18">
        <f t="shared" ref="BM32:BM34" si="20">COUNTIF(AH32:BL32,"ш")+COUNTIF(AH32:BL32,"м")+COUNTIF(AH32:BL32,"р")+COUNTIF(AH32:BL32,"ф")</f>
        <v>0</v>
      </c>
      <c r="BN32" s="6" t="str">
        <f t="shared" si="16"/>
        <v>Литература</v>
      </c>
      <c r="BO32" s="6" t="str">
        <f t="shared" si="17"/>
        <v>8 "б" класс</v>
      </c>
      <c r="BP32" s="25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8">
        <f t="shared" ref="CT32:CT51" si="21">COUNTIF(BP32:CS32,"ш")+COUNTIF(BP32:CS32,"м")+COUNTIF(BP32:CS32,"р")+COUNTIF(BP32:CS32,"ф")</f>
        <v>0</v>
      </c>
      <c r="CU32" s="25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8">
        <f t="shared" si="18"/>
        <v>0</v>
      </c>
    </row>
    <row r="33" spans="1:127" ht="20.100000000000001" customHeight="1" x14ac:dyDescent="0.25">
      <c r="A33" s="6" t="str">
        <f t="shared" si="19"/>
        <v>Иностранный язык (английский)</v>
      </c>
      <c r="B33" s="6" t="str">
        <f t="shared" ref="B33:B51" si="22">B32</f>
        <v>8 "б" класс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 t="s">
        <v>33</v>
      </c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8">
        <f t="shared" si="15"/>
        <v>1</v>
      </c>
      <c r="AH33" s="25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18">
        <f t="shared" si="20"/>
        <v>0</v>
      </c>
      <c r="BN33" s="6" t="str">
        <f t="shared" si="16"/>
        <v>Иностранный язык (английский)</v>
      </c>
      <c r="BO33" s="6" t="str">
        <f t="shared" si="17"/>
        <v>8 "б" класс</v>
      </c>
      <c r="BP33" s="25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 t="s">
        <v>33</v>
      </c>
      <c r="CP33" s="26"/>
      <c r="CQ33" s="26"/>
      <c r="CR33" s="26"/>
      <c r="CS33" s="26"/>
      <c r="CT33" s="8">
        <f t="shared" si="21"/>
        <v>1</v>
      </c>
      <c r="CU33" s="25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 t="s">
        <v>33</v>
      </c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8">
        <f t="shared" si="18"/>
        <v>1</v>
      </c>
    </row>
    <row r="34" spans="1:127" ht="20.100000000000001" customHeight="1" x14ac:dyDescent="0.25">
      <c r="A34" s="6" t="str">
        <f t="shared" si="19"/>
        <v>Алгебра</v>
      </c>
      <c r="B34" s="6" t="str">
        <f t="shared" si="22"/>
        <v>8 "б" класс</v>
      </c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 t="s">
        <v>33</v>
      </c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8">
        <f t="shared" si="15"/>
        <v>1</v>
      </c>
      <c r="AH34" s="25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18">
        <f t="shared" si="20"/>
        <v>0</v>
      </c>
      <c r="BN34" s="6" t="str">
        <f t="shared" si="16"/>
        <v>Алгебра</v>
      </c>
      <c r="BO34" s="6" t="str">
        <f t="shared" si="17"/>
        <v>8 "б" класс</v>
      </c>
      <c r="BP34" s="25"/>
      <c r="BQ34" s="26"/>
      <c r="BR34" s="26"/>
      <c r="BS34" s="26"/>
      <c r="BT34" s="26"/>
      <c r="BU34" s="26"/>
      <c r="BV34" s="26"/>
      <c r="BW34" s="26"/>
      <c r="BX34" s="26"/>
      <c r="BY34" s="26"/>
      <c r="BZ34" s="26" t="s">
        <v>33</v>
      </c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8">
        <f t="shared" si="21"/>
        <v>1</v>
      </c>
      <c r="CU34" s="25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 t="s">
        <v>33</v>
      </c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8">
        <f t="shared" si="18"/>
        <v>1</v>
      </c>
    </row>
    <row r="35" spans="1:127" ht="20.100000000000001" customHeight="1" x14ac:dyDescent="0.25">
      <c r="A35" s="6" t="str">
        <f t="shared" si="19"/>
        <v>Геометрия</v>
      </c>
      <c r="B35" s="6" t="str">
        <f t="shared" si="22"/>
        <v>8 "б" класс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8">
        <f t="shared" si="15"/>
        <v>0</v>
      </c>
      <c r="AH35" s="25"/>
      <c r="AI35" s="26"/>
      <c r="AJ35" s="26"/>
      <c r="AK35" s="26"/>
      <c r="AL35" s="26"/>
      <c r="AM35" s="26"/>
      <c r="AN35" s="26"/>
      <c r="AO35" s="26"/>
      <c r="AP35" s="26"/>
      <c r="AQ35" s="26" t="s">
        <v>33</v>
      </c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18">
        <f>COUNTIF(AH35:BL35,"ш")+COUNTIF(AH35:BL35,"м")+COUNTIF(AH35:BL35,"р")+COUNTIF(AH35:BL35,"ф")</f>
        <v>1</v>
      </c>
      <c r="BN35" s="6" t="str">
        <f t="shared" si="16"/>
        <v>Геометрия</v>
      </c>
      <c r="BO35" s="6" t="str">
        <f t="shared" si="17"/>
        <v>8 "б" класс</v>
      </c>
      <c r="BP35" s="25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8">
        <f t="shared" si="21"/>
        <v>0</v>
      </c>
      <c r="CU35" s="25"/>
      <c r="CV35" s="26"/>
      <c r="CW35" s="26"/>
      <c r="CX35" s="26"/>
      <c r="CY35" s="26"/>
      <c r="CZ35" s="26"/>
      <c r="DA35" s="26"/>
      <c r="DB35" s="26"/>
      <c r="DC35" s="26"/>
      <c r="DD35" s="26" t="s">
        <v>33</v>
      </c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8">
        <f t="shared" si="18"/>
        <v>1</v>
      </c>
    </row>
    <row r="36" spans="1:127" ht="20.100000000000001" customHeight="1" x14ac:dyDescent="0.25">
      <c r="A36" s="6" t="str">
        <f t="shared" si="19"/>
        <v>Вероятность и статистика</v>
      </c>
      <c r="B36" s="6" t="str">
        <f t="shared" si="22"/>
        <v>8 "б" класс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8">
        <f t="shared" si="15"/>
        <v>0</v>
      </c>
      <c r="AH36" s="25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18">
        <f t="shared" ref="BM36:BM51" si="23">COUNTIF(AH36:BL36,"ш")+COUNTIF(AH36:BL36,"м")+COUNTIF(AH36:BL36,"р")+COUNTIF(AH36:BL36,"ф")</f>
        <v>0</v>
      </c>
      <c r="BN36" s="6" t="str">
        <f t="shared" si="16"/>
        <v>Вероятность и статистика</v>
      </c>
      <c r="BO36" s="6" t="str">
        <f t="shared" si="17"/>
        <v>8 "б" класс</v>
      </c>
      <c r="BP36" s="25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8">
        <f t="shared" si="21"/>
        <v>0</v>
      </c>
      <c r="CU36" s="25"/>
      <c r="CV36" s="26"/>
      <c r="CW36" s="26"/>
      <c r="CX36" s="26"/>
      <c r="CY36" s="26" t="s">
        <v>33</v>
      </c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8">
        <f t="shared" si="18"/>
        <v>1</v>
      </c>
    </row>
    <row r="37" spans="1:127" ht="20.100000000000001" customHeight="1" x14ac:dyDescent="0.25">
      <c r="A37" s="6" t="str">
        <f t="shared" si="19"/>
        <v>Информатика</v>
      </c>
      <c r="B37" s="6" t="str">
        <f t="shared" si="22"/>
        <v>8 "б" класс</v>
      </c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8">
        <f t="shared" si="15"/>
        <v>0</v>
      </c>
      <c r="AH37" s="25"/>
      <c r="AI37" s="26"/>
      <c r="AJ37" s="26"/>
      <c r="AK37" s="26"/>
      <c r="AL37" s="26"/>
      <c r="AM37" s="26"/>
      <c r="AN37" s="26"/>
      <c r="AO37" s="26"/>
      <c r="AP37" s="26" t="s">
        <v>33</v>
      </c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18">
        <f t="shared" si="23"/>
        <v>1</v>
      </c>
      <c r="BN37" s="6" t="str">
        <f t="shared" si="16"/>
        <v>Информатика</v>
      </c>
      <c r="BO37" s="6" t="str">
        <f t="shared" si="17"/>
        <v>8 "б" класс</v>
      </c>
      <c r="BP37" s="25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 t="s">
        <v>33</v>
      </c>
      <c r="CQ37" s="26"/>
      <c r="CR37" s="26"/>
      <c r="CS37" s="26"/>
      <c r="CT37" s="8">
        <f t="shared" si="21"/>
        <v>1</v>
      </c>
      <c r="CU37" s="25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8">
        <f t="shared" si="18"/>
        <v>0</v>
      </c>
    </row>
    <row r="38" spans="1:127" ht="20.100000000000001" customHeight="1" x14ac:dyDescent="0.25">
      <c r="A38" s="6" t="str">
        <f t="shared" si="19"/>
        <v xml:space="preserve">История  </v>
      </c>
      <c r="B38" s="6" t="str">
        <f t="shared" si="22"/>
        <v>8 "б" класс</v>
      </c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8">
        <f t="shared" si="15"/>
        <v>0</v>
      </c>
      <c r="AH38" s="25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18">
        <f t="shared" si="23"/>
        <v>0</v>
      </c>
      <c r="BN38" s="6" t="str">
        <f t="shared" si="16"/>
        <v xml:space="preserve">История  </v>
      </c>
      <c r="BO38" s="6" t="str">
        <f t="shared" si="17"/>
        <v>8 "б" класс</v>
      </c>
      <c r="BP38" s="25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8">
        <f t="shared" si="21"/>
        <v>0</v>
      </c>
      <c r="CU38" s="25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8">
        <f t="shared" si="18"/>
        <v>0</v>
      </c>
    </row>
    <row r="39" spans="1:127" ht="20.100000000000001" customHeight="1" x14ac:dyDescent="0.25">
      <c r="A39" s="6" t="str">
        <f t="shared" si="19"/>
        <v>Обществознание</v>
      </c>
      <c r="B39" s="6" t="str">
        <f t="shared" si="22"/>
        <v>8 "б" класс</v>
      </c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8">
        <f t="shared" si="15"/>
        <v>0</v>
      </c>
      <c r="AH39" s="25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18">
        <f t="shared" si="23"/>
        <v>0</v>
      </c>
      <c r="BN39" s="6" t="str">
        <f t="shared" si="16"/>
        <v>Обществознание</v>
      </c>
      <c r="BO39" s="6" t="str">
        <f t="shared" si="17"/>
        <v>8 "б" класс</v>
      </c>
      <c r="BP39" s="25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8">
        <f t="shared" si="21"/>
        <v>0</v>
      </c>
      <c r="CU39" s="25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8">
        <f t="shared" si="18"/>
        <v>0</v>
      </c>
    </row>
    <row r="40" spans="1:127" ht="20.100000000000001" customHeight="1" x14ac:dyDescent="0.25">
      <c r="A40" s="6" t="str">
        <f t="shared" si="19"/>
        <v>География</v>
      </c>
      <c r="B40" s="6" t="str">
        <f t="shared" si="22"/>
        <v>8 "б" класс</v>
      </c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8">
        <f t="shared" si="15"/>
        <v>0</v>
      </c>
      <c r="AH40" s="25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18">
        <f t="shared" si="23"/>
        <v>0</v>
      </c>
      <c r="BN40" s="6" t="str">
        <f t="shared" si="16"/>
        <v>География</v>
      </c>
      <c r="BO40" s="6" t="str">
        <f t="shared" si="17"/>
        <v>8 "б" класс</v>
      </c>
      <c r="BP40" s="25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8">
        <f t="shared" si="21"/>
        <v>0</v>
      </c>
      <c r="CU40" s="25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8">
        <f t="shared" si="18"/>
        <v>0</v>
      </c>
    </row>
    <row r="41" spans="1:127" ht="20.100000000000001" customHeight="1" x14ac:dyDescent="0.25">
      <c r="A41" s="6" t="str">
        <f t="shared" si="19"/>
        <v>Физика</v>
      </c>
      <c r="B41" s="6" t="str">
        <f t="shared" si="22"/>
        <v>8 "б" класс</v>
      </c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8">
        <f t="shared" si="15"/>
        <v>0</v>
      </c>
      <c r="AH41" s="25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18">
        <f t="shared" si="23"/>
        <v>0</v>
      </c>
      <c r="BN41" s="6" t="str">
        <f t="shared" si="16"/>
        <v>Физика</v>
      </c>
      <c r="BO41" s="6" t="str">
        <f t="shared" si="17"/>
        <v>8 "б" класс</v>
      </c>
      <c r="BP41" s="25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8">
        <f t="shared" si="21"/>
        <v>0</v>
      </c>
      <c r="CU41" s="25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 t="s">
        <v>33</v>
      </c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8">
        <f t="shared" si="18"/>
        <v>1</v>
      </c>
    </row>
    <row r="42" spans="1:127" ht="20.100000000000001" customHeight="1" x14ac:dyDescent="0.25">
      <c r="A42" s="6" t="str">
        <f t="shared" si="19"/>
        <v>Химия</v>
      </c>
      <c r="B42" s="6" t="str">
        <f t="shared" si="22"/>
        <v>8 "б" класс</v>
      </c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8">
        <f t="shared" si="15"/>
        <v>0</v>
      </c>
      <c r="AH42" s="25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18">
        <f t="shared" si="23"/>
        <v>0</v>
      </c>
      <c r="BN42" s="6" t="str">
        <f t="shared" si="16"/>
        <v>Химия</v>
      </c>
      <c r="BO42" s="6" t="str">
        <f t="shared" si="17"/>
        <v>8 "б" класс</v>
      </c>
      <c r="BP42" s="25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 t="s">
        <v>33</v>
      </c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8">
        <f t="shared" si="21"/>
        <v>1</v>
      </c>
      <c r="CU42" s="25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8">
        <f t="shared" si="18"/>
        <v>0</v>
      </c>
    </row>
    <row r="43" spans="1:127" ht="20.100000000000001" customHeight="1" x14ac:dyDescent="0.25">
      <c r="A43" s="6" t="str">
        <f t="shared" si="19"/>
        <v>Биология</v>
      </c>
      <c r="B43" s="6" t="str">
        <f t="shared" si="22"/>
        <v>8 "б" класс</v>
      </c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8">
        <f t="shared" ref="AG43:AG51" si="24">COUNTIF(C43:AF43,"ш")+COUNTIF(C43:AF43,"м")+COUNTIF(C43:AF43,"р")+COUNTIF(C43:AF43,"ф")</f>
        <v>0</v>
      </c>
      <c r="AH43" s="25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18">
        <f t="shared" si="23"/>
        <v>0</v>
      </c>
      <c r="BN43" s="6" t="str">
        <f t="shared" ref="BN43:BO51" si="25">A43</f>
        <v>Биология</v>
      </c>
      <c r="BO43" s="6" t="str">
        <f t="shared" si="25"/>
        <v>8 "б" класс</v>
      </c>
      <c r="BP43" s="25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8">
        <f t="shared" si="21"/>
        <v>0</v>
      </c>
      <c r="CU43" s="25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8">
        <f t="shared" si="18"/>
        <v>0</v>
      </c>
    </row>
    <row r="44" spans="1:127" ht="20.100000000000001" customHeight="1" x14ac:dyDescent="0.25">
      <c r="A44" s="6" t="str">
        <f t="shared" si="19"/>
        <v>Музыка</v>
      </c>
      <c r="B44" s="6" t="str">
        <f t="shared" si="22"/>
        <v>8 "б" класс</v>
      </c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8">
        <f t="shared" si="24"/>
        <v>0</v>
      </c>
      <c r="AH44" s="25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18">
        <f t="shared" si="23"/>
        <v>0</v>
      </c>
      <c r="BN44" s="6" t="str">
        <f t="shared" si="25"/>
        <v>Музыка</v>
      </c>
      <c r="BO44" s="6" t="str">
        <f t="shared" si="25"/>
        <v>8 "б" класс</v>
      </c>
      <c r="BP44" s="25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8">
        <f t="shared" si="21"/>
        <v>0</v>
      </c>
      <c r="CU44" s="25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8">
        <f t="shared" si="18"/>
        <v>0</v>
      </c>
    </row>
    <row r="45" spans="1:127" ht="20.100000000000001" customHeight="1" x14ac:dyDescent="0.25">
      <c r="A45" s="6" t="str">
        <f t="shared" si="19"/>
        <v xml:space="preserve">Труд (технология) </v>
      </c>
      <c r="B45" s="6" t="str">
        <f t="shared" si="22"/>
        <v>8 "б" класс</v>
      </c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8">
        <f t="shared" si="24"/>
        <v>0</v>
      </c>
      <c r="AH45" s="25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18">
        <f t="shared" si="23"/>
        <v>0</v>
      </c>
      <c r="BN45" s="6" t="str">
        <f t="shared" si="25"/>
        <v xml:space="preserve">Труд (технология) </v>
      </c>
      <c r="BO45" s="6" t="str">
        <f t="shared" si="25"/>
        <v>8 "б" класс</v>
      </c>
      <c r="BP45" s="25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8">
        <f t="shared" si="21"/>
        <v>0</v>
      </c>
      <c r="CU45" s="25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8">
        <f t="shared" si="18"/>
        <v>0</v>
      </c>
    </row>
    <row r="46" spans="1:127" ht="20.100000000000001" customHeight="1" x14ac:dyDescent="0.25">
      <c r="A46" s="6" t="str">
        <f t="shared" si="19"/>
        <v>Физическая культура</v>
      </c>
      <c r="B46" s="6" t="str">
        <f t="shared" si="22"/>
        <v>8 "б" класс</v>
      </c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8">
        <f t="shared" si="24"/>
        <v>0</v>
      </c>
      <c r="AH46" s="25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18">
        <f t="shared" si="23"/>
        <v>0</v>
      </c>
      <c r="BN46" s="6" t="str">
        <f t="shared" si="25"/>
        <v>Физическая культура</v>
      </c>
      <c r="BO46" s="6" t="str">
        <f t="shared" si="25"/>
        <v>8 "б" класс</v>
      </c>
      <c r="BP46" s="25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8">
        <f t="shared" si="21"/>
        <v>0</v>
      </c>
      <c r="CU46" s="25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8">
        <f t="shared" si="18"/>
        <v>0</v>
      </c>
    </row>
    <row r="47" spans="1:127" ht="20.100000000000001" customHeight="1" x14ac:dyDescent="0.25">
      <c r="A47" s="6" t="str">
        <f t="shared" si="19"/>
        <v>ОБЗР</v>
      </c>
      <c r="B47" s="6" t="str">
        <f t="shared" si="22"/>
        <v>8 "б" класс</v>
      </c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8">
        <f t="shared" si="24"/>
        <v>0</v>
      </c>
      <c r="AH47" s="25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18">
        <f t="shared" si="23"/>
        <v>0</v>
      </c>
      <c r="BN47" s="6" t="str">
        <f t="shared" si="25"/>
        <v>ОБЗР</v>
      </c>
      <c r="BO47" s="6" t="str">
        <f t="shared" si="25"/>
        <v>8 "б" класс</v>
      </c>
      <c r="BP47" s="25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8">
        <f t="shared" si="21"/>
        <v>0</v>
      </c>
      <c r="CU47" s="25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8">
        <f t="shared" si="18"/>
        <v>0</v>
      </c>
    </row>
    <row r="48" spans="1:127" ht="15.75" x14ac:dyDescent="0.25">
      <c r="A48" s="73" t="str">
        <f t="shared" si="19"/>
        <v>УК "Основы финансовой грамотности"</v>
      </c>
      <c r="B48" s="6" t="str">
        <f t="shared" si="22"/>
        <v>8 "б" класс</v>
      </c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8">
        <f t="shared" si="24"/>
        <v>0</v>
      </c>
      <c r="AH48" s="25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18">
        <f t="shared" si="23"/>
        <v>0</v>
      </c>
      <c r="BN48" s="6" t="str">
        <f t="shared" si="25"/>
        <v>УК "Основы финансовой грамотности"</v>
      </c>
      <c r="BO48" s="6" t="str">
        <f t="shared" si="25"/>
        <v>8 "б" класс</v>
      </c>
      <c r="BP48" s="25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8">
        <f t="shared" si="21"/>
        <v>0</v>
      </c>
      <c r="CU48" s="25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8">
        <f t="shared" si="18"/>
        <v>0</v>
      </c>
    </row>
    <row r="49" spans="1:127" ht="15.75" x14ac:dyDescent="0.25">
      <c r="A49" s="6" t="str">
        <f t="shared" si="19"/>
        <v>Учебный курс  «Химия в экспериментах»</v>
      </c>
      <c r="B49" s="6" t="str">
        <f t="shared" si="22"/>
        <v>8 "б" класс</v>
      </c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8">
        <f t="shared" ref="AG49:AG50" si="26">COUNTIF(C49:AF49,"ш")+COUNTIF(C49:AF49,"м")+COUNTIF(C49:AF49,"р")+COUNTIF(C49:AF49,"ф")</f>
        <v>0</v>
      </c>
      <c r="AH49" s="25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18">
        <f t="shared" ref="BM49:BM50" si="27">COUNTIF(AH49:BL49,"ш")+COUNTIF(AH49:BL49,"м")+COUNTIF(AH49:BL49,"р")+COUNTIF(AH49:BL49,"ф")</f>
        <v>0</v>
      </c>
      <c r="BN49" s="6" t="str">
        <f t="shared" ref="BN49:BN50" si="28">A49</f>
        <v>Учебный курс  «Химия в экспериментах»</v>
      </c>
      <c r="BO49" s="6" t="str">
        <f t="shared" ref="BO49:BO50" si="29">B49</f>
        <v>8 "б" класс</v>
      </c>
      <c r="BP49" s="25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8">
        <f t="shared" ref="CT49:CT50" si="30">COUNTIF(BP49:CS49,"ш")+COUNTIF(BP49:CS49,"м")+COUNTIF(BP49:CS49,"р")+COUNTIF(BP49:CS49,"ф")</f>
        <v>0</v>
      </c>
      <c r="CU49" s="25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8">
        <f t="shared" ref="DW49:DW50" si="31">COUNTIF(CU49:DV49,"ш")+COUNTIF(CU49:DV49,"м")+COUNTIF(CU49:DV49,"р")+COUNTIF(CU49:DV49,"ф")</f>
        <v>0</v>
      </c>
    </row>
    <row r="50" spans="1:127" ht="15.75" x14ac:dyDescent="0.25">
      <c r="A50" s="6" t="str">
        <f t="shared" si="19"/>
        <v xml:space="preserve">Учебный курс    «Практикум по физике» </v>
      </c>
      <c r="B50" s="6" t="str">
        <f t="shared" si="22"/>
        <v>8 "б" класс</v>
      </c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8">
        <f t="shared" si="26"/>
        <v>0</v>
      </c>
      <c r="AH50" s="25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18">
        <f t="shared" si="27"/>
        <v>0</v>
      </c>
      <c r="BN50" s="6" t="str">
        <f t="shared" si="28"/>
        <v xml:space="preserve">Учебный курс    «Практикум по физике» </v>
      </c>
      <c r="BO50" s="6" t="str">
        <f t="shared" si="29"/>
        <v>8 "б" класс</v>
      </c>
      <c r="BP50" s="25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8">
        <f t="shared" si="30"/>
        <v>0</v>
      </c>
      <c r="CU50" s="25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8">
        <f t="shared" si="31"/>
        <v>0</v>
      </c>
    </row>
    <row r="51" spans="1:127" ht="20.100000000000001" customHeight="1" x14ac:dyDescent="0.25">
      <c r="A51" s="6" t="str">
        <f t="shared" si="19"/>
        <v>Метапредметные работы</v>
      </c>
      <c r="B51" s="6" t="str">
        <f t="shared" si="22"/>
        <v>8 "б" класс</v>
      </c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8">
        <f t="shared" si="24"/>
        <v>0</v>
      </c>
      <c r="AH51" s="25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18">
        <f t="shared" si="23"/>
        <v>0</v>
      </c>
      <c r="BN51" s="6" t="str">
        <f t="shared" si="25"/>
        <v>Метапредметные работы</v>
      </c>
      <c r="BO51" s="6" t="str">
        <f t="shared" si="25"/>
        <v>8 "б" класс</v>
      </c>
      <c r="BP51" s="25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8">
        <f t="shared" si="21"/>
        <v>0</v>
      </c>
      <c r="CU51" s="25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8">
        <f t="shared" si="18"/>
        <v>0</v>
      </c>
    </row>
    <row r="52" spans="1:127" s="7" customFormat="1" ht="20.100000000000001" customHeight="1" x14ac:dyDescent="0.25">
      <c r="A52" s="51"/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9">
        <f>SUM(AG31:AG51)</f>
        <v>3</v>
      </c>
      <c r="BM52" s="9">
        <f>SUM(BM31:BM51)</f>
        <v>3</v>
      </c>
      <c r="BN52" s="14"/>
      <c r="BO52" s="14"/>
      <c r="CT52" s="9">
        <f>SUM(CT31:CT51)</f>
        <v>4</v>
      </c>
      <c r="DW52" s="9">
        <f>SUM(DW31:DW51)</f>
        <v>6</v>
      </c>
    </row>
  </sheetData>
  <mergeCells count="22">
    <mergeCell ref="A1:B1"/>
    <mergeCell ref="BN1:BO1"/>
    <mergeCell ref="BP2:CC2"/>
    <mergeCell ref="A5:B5"/>
    <mergeCell ref="C5:AG5"/>
    <mergeCell ref="AH5:BM5"/>
    <mergeCell ref="BP5:CT5"/>
    <mergeCell ref="CU5:DW5"/>
    <mergeCell ref="A7:B7"/>
    <mergeCell ref="C7:AG7"/>
    <mergeCell ref="AH7:BM7"/>
    <mergeCell ref="BP7:CT7"/>
    <mergeCell ref="CU7:DW7"/>
    <mergeCell ref="CU30:DW30"/>
    <mergeCell ref="A52:B52"/>
    <mergeCell ref="C52:AF52"/>
    <mergeCell ref="A29:B29"/>
    <mergeCell ref="C29:AF29"/>
    <mergeCell ref="A30:B30"/>
    <mergeCell ref="C30:AG30"/>
    <mergeCell ref="AH30:BM30"/>
    <mergeCell ref="BP30:CT30"/>
  </mergeCells>
  <dataValidations count="1">
    <dataValidation type="list" allowBlank="1" showInputMessage="1" showErrorMessage="1" sqref="C8:AF28 C31:AF51 BP8:CS28 CU8:DV28 AH8:BL28 AH31:BL51 BP31:CS51 CU31:DV51">
      <formula1>"ф,р,м,ш"</formula1>
    </dataValidation>
  </dataValidations>
  <pageMargins left="0.7" right="0.7" top="0.75" bottom="0.75" header="0.3" footer="0.3"/>
  <pageSetup paperSize="9" scale="41" orientation="landscape" r:id="rId1"/>
  <colBreaks count="1" manualBreakCount="1">
    <brk id="67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52"/>
  <sheetViews>
    <sheetView tabSelected="1" view="pageBreakPreview" zoomScale="70" zoomScaleNormal="55" zoomScaleSheetLayoutView="7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B32" sqref="B32"/>
    </sheetView>
  </sheetViews>
  <sheetFormatPr defaultRowHeight="15" x14ac:dyDescent="0.25"/>
  <cols>
    <col min="1" max="1" width="50" style="27" customWidth="1"/>
    <col min="2" max="2" width="12.85546875" customWidth="1"/>
    <col min="3" max="3" width="3.85546875" bestFit="1" customWidth="1"/>
    <col min="4" max="4" width="4.28515625" customWidth="1"/>
    <col min="5" max="5" width="3.5703125" customWidth="1"/>
    <col min="6" max="18" width="3.85546875" customWidth="1"/>
    <col min="19" max="20" width="3.85546875" bestFit="1" customWidth="1"/>
    <col min="21" max="23" width="4.5703125" bestFit="1" customWidth="1"/>
    <col min="24" max="32" width="4.5703125" customWidth="1"/>
    <col min="33" max="33" width="4" bestFit="1" customWidth="1"/>
    <col min="34" max="65" width="3.85546875" customWidth="1"/>
    <col min="66" max="66" width="48.85546875" hidden="1" customWidth="1"/>
    <col min="67" max="67" width="12.5703125" hidden="1" customWidth="1"/>
    <col min="68" max="127" width="3.85546875" customWidth="1"/>
  </cols>
  <sheetData>
    <row r="1" spans="1:127" ht="42.75" customHeight="1" x14ac:dyDescent="0.25">
      <c r="A1" s="61" t="s">
        <v>56</v>
      </c>
      <c r="B1" s="62"/>
      <c r="BN1" s="67" t="str">
        <f>A1</f>
        <v>График проведения оценочных процедур в образовательной организации в 2024-2025 учебном году</v>
      </c>
      <c r="BO1" s="68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F1" s="2"/>
    </row>
    <row r="2" spans="1:127" ht="15" customHeight="1" x14ac:dyDescent="0.25">
      <c r="A2" s="3" t="s">
        <v>53</v>
      </c>
      <c r="B2" s="4">
        <v>2</v>
      </c>
      <c r="BN2" s="22" t="str">
        <f>A2</f>
        <v>Количество классов в параллели 9 классов:</v>
      </c>
      <c r="BO2" s="23">
        <f>B2</f>
        <v>2</v>
      </c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20"/>
      <c r="CE2" s="21"/>
    </row>
    <row r="3" spans="1:127" x14ac:dyDescent="0.25"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5" spans="1:127" ht="18" customHeight="1" x14ac:dyDescent="0.25">
      <c r="A5" s="65" t="s">
        <v>0</v>
      </c>
      <c r="B5" s="66"/>
      <c r="C5" s="58" t="s">
        <v>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58" t="s">
        <v>2</v>
      </c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60"/>
      <c r="BN5" s="15" t="str">
        <f>A5</f>
        <v>Период проведения оценочных процедур</v>
      </c>
      <c r="BO5" s="15"/>
      <c r="BP5" s="58" t="s">
        <v>3</v>
      </c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60"/>
      <c r="CU5" s="58" t="s">
        <v>4</v>
      </c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60"/>
    </row>
    <row r="6" spans="1:127" ht="69.75" customHeight="1" x14ac:dyDescent="0.25">
      <c r="A6" s="1" t="s">
        <v>5</v>
      </c>
      <c r="B6" s="32" t="s">
        <v>6</v>
      </c>
      <c r="C6" s="10">
        <v>44805</v>
      </c>
      <c r="D6" s="10">
        <v>44806</v>
      </c>
      <c r="E6" s="10">
        <v>44807</v>
      </c>
      <c r="F6" s="10">
        <v>44808</v>
      </c>
      <c r="G6" s="10">
        <v>44809</v>
      </c>
      <c r="H6" s="10">
        <v>44810</v>
      </c>
      <c r="I6" s="10">
        <v>44811</v>
      </c>
      <c r="J6" s="10">
        <v>44812</v>
      </c>
      <c r="K6" s="10">
        <v>44813</v>
      </c>
      <c r="L6" s="10">
        <v>44814</v>
      </c>
      <c r="M6" s="10">
        <v>44815</v>
      </c>
      <c r="N6" s="10">
        <v>44816</v>
      </c>
      <c r="O6" s="10">
        <v>44817</v>
      </c>
      <c r="P6" s="10">
        <v>44818</v>
      </c>
      <c r="Q6" s="10">
        <v>44819</v>
      </c>
      <c r="R6" s="10">
        <v>44820</v>
      </c>
      <c r="S6" s="10">
        <v>44821</v>
      </c>
      <c r="T6" s="10">
        <v>44822</v>
      </c>
      <c r="U6" s="10">
        <v>44823</v>
      </c>
      <c r="V6" s="10">
        <v>44824</v>
      </c>
      <c r="W6" s="10">
        <v>44825</v>
      </c>
      <c r="X6" s="10">
        <v>44826</v>
      </c>
      <c r="Y6" s="10">
        <v>44827</v>
      </c>
      <c r="Z6" s="10">
        <v>44828</v>
      </c>
      <c r="AA6" s="10">
        <v>44829</v>
      </c>
      <c r="AB6" s="10">
        <v>44830</v>
      </c>
      <c r="AC6" s="10">
        <v>44831</v>
      </c>
      <c r="AD6" s="10">
        <v>44832</v>
      </c>
      <c r="AE6" s="10">
        <v>44833</v>
      </c>
      <c r="AF6" s="10">
        <v>44834</v>
      </c>
      <c r="AG6" s="11" t="s">
        <v>20</v>
      </c>
      <c r="AH6" s="10">
        <v>45566</v>
      </c>
      <c r="AI6" s="5">
        <v>45567</v>
      </c>
      <c r="AJ6" s="10">
        <v>45568</v>
      </c>
      <c r="AK6" s="10">
        <v>45569</v>
      </c>
      <c r="AL6" s="5">
        <v>45570</v>
      </c>
      <c r="AM6" s="10">
        <v>45571</v>
      </c>
      <c r="AN6" s="10">
        <v>45572</v>
      </c>
      <c r="AO6" s="5">
        <v>45573</v>
      </c>
      <c r="AP6" s="10">
        <v>45574</v>
      </c>
      <c r="AQ6" s="10">
        <v>45575</v>
      </c>
      <c r="AR6" s="5">
        <v>45576</v>
      </c>
      <c r="AS6" s="10">
        <v>45577</v>
      </c>
      <c r="AT6" s="10">
        <v>45578</v>
      </c>
      <c r="AU6" s="5">
        <v>45579</v>
      </c>
      <c r="AV6" s="10">
        <v>45580</v>
      </c>
      <c r="AW6" s="10">
        <v>45581</v>
      </c>
      <c r="AX6" s="5">
        <v>45582</v>
      </c>
      <c r="AY6" s="10">
        <v>45583</v>
      </c>
      <c r="AZ6" s="10">
        <v>45584</v>
      </c>
      <c r="BA6" s="5">
        <v>45585</v>
      </c>
      <c r="BB6" s="10">
        <v>45586</v>
      </c>
      <c r="BC6" s="5">
        <v>45587</v>
      </c>
      <c r="BD6" s="10">
        <v>45588</v>
      </c>
      <c r="BE6" s="5">
        <v>45589</v>
      </c>
      <c r="BF6" s="10">
        <v>45590</v>
      </c>
      <c r="BG6" s="5">
        <v>45591</v>
      </c>
      <c r="BH6" s="10">
        <v>45592</v>
      </c>
      <c r="BI6" s="5">
        <v>45593</v>
      </c>
      <c r="BJ6" s="10">
        <v>45594</v>
      </c>
      <c r="BK6" s="5">
        <v>45595</v>
      </c>
      <c r="BL6" s="10">
        <v>45596</v>
      </c>
      <c r="BM6" s="12" t="s">
        <v>20</v>
      </c>
      <c r="BN6" s="1" t="str">
        <f>A6</f>
        <v>Учебный предмет</v>
      </c>
      <c r="BO6" s="16" t="str">
        <f>B6</f>
        <v>Класс</v>
      </c>
      <c r="BP6" s="36">
        <v>45597</v>
      </c>
      <c r="BQ6" s="36">
        <v>45598</v>
      </c>
      <c r="BR6" s="36">
        <v>45599</v>
      </c>
      <c r="BS6" s="36">
        <v>45600</v>
      </c>
      <c r="BT6" s="36">
        <v>45601</v>
      </c>
      <c r="BU6" s="36">
        <v>45602</v>
      </c>
      <c r="BV6" s="36">
        <v>45603</v>
      </c>
      <c r="BW6" s="36">
        <v>45604</v>
      </c>
      <c r="BX6" s="36">
        <v>45605</v>
      </c>
      <c r="BY6" s="36">
        <v>45606</v>
      </c>
      <c r="BZ6" s="36">
        <v>45607</v>
      </c>
      <c r="CA6" s="36">
        <v>45608</v>
      </c>
      <c r="CB6" s="36">
        <v>45609</v>
      </c>
      <c r="CC6" s="36">
        <v>45610</v>
      </c>
      <c r="CD6" s="36">
        <v>45611</v>
      </c>
      <c r="CE6" s="36">
        <v>45612</v>
      </c>
      <c r="CF6" s="36">
        <v>45613</v>
      </c>
      <c r="CG6" s="36">
        <v>45614</v>
      </c>
      <c r="CH6" s="36">
        <v>45615</v>
      </c>
      <c r="CI6" s="36">
        <v>45616</v>
      </c>
      <c r="CJ6" s="36">
        <v>45617</v>
      </c>
      <c r="CK6" s="36">
        <v>45618</v>
      </c>
      <c r="CL6" s="36">
        <v>45619</v>
      </c>
      <c r="CM6" s="36">
        <v>45620</v>
      </c>
      <c r="CN6" s="36">
        <v>45621</v>
      </c>
      <c r="CO6" s="36">
        <v>45622</v>
      </c>
      <c r="CP6" s="36">
        <v>45623</v>
      </c>
      <c r="CQ6" s="36">
        <v>45624</v>
      </c>
      <c r="CR6" s="36">
        <v>45625</v>
      </c>
      <c r="CS6" s="36">
        <v>45626</v>
      </c>
      <c r="CT6" s="12" t="s">
        <v>20</v>
      </c>
      <c r="CU6" s="10">
        <v>45261</v>
      </c>
      <c r="CV6" s="10">
        <v>45262</v>
      </c>
      <c r="CW6" s="10">
        <v>45263</v>
      </c>
      <c r="CX6" s="10">
        <v>45264</v>
      </c>
      <c r="CY6" s="10">
        <v>45265</v>
      </c>
      <c r="CZ6" s="10">
        <v>45266</v>
      </c>
      <c r="DA6" s="10">
        <v>45267</v>
      </c>
      <c r="DB6" s="10">
        <v>45268</v>
      </c>
      <c r="DC6" s="10">
        <v>45269</v>
      </c>
      <c r="DD6" s="10">
        <v>45270</v>
      </c>
      <c r="DE6" s="10">
        <v>45271</v>
      </c>
      <c r="DF6" s="10">
        <v>45272</v>
      </c>
      <c r="DG6" s="10">
        <v>45273</v>
      </c>
      <c r="DH6" s="10">
        <v>45274</v>
      </c>
      <c r="DI6" s="10">
        <v>45275</v>
      </c>
      <c r="DJ6" s="10">
        <v>45276</v>
      </c>
      <c r="DK6" s="10">
        <v>45277</v>
      </c>
      <c r="DL6" s="10">
        <v>45278</v>
      </c>
      <c r="DM6" s="10">
        <v>45279</v>
      </c>
      <c r="DN6" s="10">
        <v>45280</v>
      </c>
      <c r="DO6" s="10">
        <v>45281</v>
      </c>
      <c r="DP6" s="10">
        <v>45282</v>
      </c>
      <c r="DQ6" s="10">
        <v>45283</v>
      </c>
      <c r="DR6" s="10">
        <v>45284</v>
      </c>
      <c r="DS6" s="10">
        <v>45285</v>
      </c>
      <c r="DT6" s="10">
        <v>45286</v>
      </c>
      <c r="DU6" s="10">
        <v>45287</v>
      </c>
      <c r="DV6" s="10">
        <v>45288</v>
      </c>
      <c r="DW6" s="12" t="s">
        <v>20</v>
      </c>
    </row>
    <row r="7" spans="1:127" ht="20.100000000000001" customHeight="1" x14ac:dyDescent="0.25">
      <c r="A7" s="63" t="s">
        <v>61</v>
      </c>
      <c r="B7" s="64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50"/>
      <c r="AH7" s="48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50"/>
      <c r="BN7" s="17"/>
      <c r="BO7" s="17"/>
      <c r="BP7" s="70" t="str">
        <f>A7</f>
        <v>9  "А" класс</v>
      </c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1"/>
      <c r="CU7" s="48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50"/>
    </row>
    <row r="8" spans="1:127" ht="20.100000000000001" customHeight="1" x14ac:dyDescent="0.25">
      <c r="A8" s="6" t="s">
        <v>7</v>
      </c>
      <c r="B8" s="6" t="s">
        <v>101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 t="s">
        <v>33</v>
      </c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8">
        <f t="shared" ref="AG8:AG20" si="0">COUNTIF(C8:AF8,"ш")+COUNTIF(C8:AF8,"м")+COUNTIF(C8:AF8,"р")+COUNTIF(C8:AF8,"ф")</f>
        <v>1</v>
      </c>
      <c r="AH8" s="25"/>
      <c r="AI8" s="26" t="s">
        <v>33</v>
      </c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 t="s">
        <v>33</v>
      </c>
      <c r="BE8" s="26"/>
      <c r="BF8" s="26"/>
      <c r="BG8" s="26"/>
      <c r="BH8" s="26"/>
      <c r="BI8" s="26"/>
      <c r="BJ8" s="26"/>
      <c r="BK8" s="26"/>
      <c r="BL8" s="26"/>
      <c r="BM8" s="18">
        <f>COUNTIF(AH8:BL8,"ш")+COUNTIF(AH8:BL8,"м")+COUNTIF(AH8:BL8,"р")+COUNTIF(AH8:BL8,"ф")</f>
        <v>2</v>
      </c>
      <c r="BN8" s="6" t="str">
        <f t="shared" ref="BN8:BN20" si="1">A8</f>
        <v>Русский язык</v>
      </c>
      <c r="BO8" s="6" t="str">
        <f t="shared" ref="BO8:BO20" si="2">B8</f>
        <v>9а класс</v>
      </c>
      <c r="BP8" s="25"/>
      <c r="BQ8" s="26"/>
      <c r="BR8" s="26"/>
      <c r="BS8" s="26"/>
      <c r="BT8" s="26"/>
      <c r="BU8" s="26"/>
      <c r="BV8" s="26" t="s">
        <v>33</v>
      </c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8">
        <f>COUNTIF(BP8:CS8,"ш")+COUNTIF(BP8:CS8,"м")+COUNTIF(BP8:CS8,"р")+COUNTIF(BP8:CS8,"ф")</f>
        <v>1</v>
      </c>
      <c r="CU8" s="25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 t="s">
        <v>33</v>
      </c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8">
        <f t="shared" ref="DW8:DW28" si="3">COUNTIF(CU8:DV8,"ш")+COUNTIF(CU8:DV8,"м")+COUNTIF(CU8:DV8,"р")+COUNTIF(CU8:DV8,"ф")</f>
        <v>1</v>
      </c>
    </row>
    <row r="9" spans="1:127" ht="20.100000000000001" customHeight="1" x14ac:dyDescent="0.25">
      <c r="A9" s="6" t="s">
        <v>8</v>
      </c>
      <c r="B9" s="6" t="str">
        <f>B8</f>
        <v>9а класс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8">
        <f t="shared" si="0"/>
        <v>0</v>
      </c>
      <c r="AH9" s="25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18">
        <f t="shared" ref="BM9:BM28" si="4">COUNTIF(AH9:BL9,"ш")+COUNTIF(AH9:BL9,"м")+COUNTIF(AH9:BL9,"р")+COUNTIF(AH9:BL9,"ф")</f>
        <v>0</v>
      </c>
      <c r="BN9" s="6" t="str">
        <f t="shared" si="1"/>
        <v>Литература</v>
      </c>
      <c r="BO9" s="6" t="str">
        <f t="shared" si="2"/>
        <v>9а класс</v>
      </c>
      <c r="BP9" s="25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8">
        <f t="shared" ref="CT9:CT28" si="5">COUNTIF(BP9:CS9,"ш")+COUNTIF(BP9:CS9,"м")+COUNTIF(BP9:CS9,"р")+COUNTIF(BP9:CS9,"ф")</f>
        <v>0</v>
      </c>
      <c r="CU9" s="25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8">
        <f t="shared" si="3"/>
        <v>0</v>
      </c>
    </row>
    <row r="10" spans="1:127" ht="20.100000000000001" customHeight="1" x14ac:dyDescent="0.25">
      <c r="A10" s="6" t="s">
        <v>21</v>
      </c>
      <c r="B10" s="6" t="str">
        <f t="shared" ref="B10:B28" si="6">B9</f>
        <v>9а класс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 t="s">
        <v>33</v>
      </c>
      <c r="AB10" s="26"/>
      <c r="AC10" s="26"/>
      <c r="AD10" s="26"/>
      <c r="AE10" s="26"/>
      <c r="AF10" s="26"/>
      <c r="AG10" s="8">
        <f t="shared" si="0"/>
        <v>1</v>
      </c>
      <c r="AH10" s="25"/>
      <c r="AI10" s="26"/>
      <c r="AJ10" s="26"/>
      <c r="AK10" s="26"/>
      <c r="AL10" s="26"/>
      <c r="AM10" s="26"/>
      <c r="AN10" s="26"/>
      <c r="AO10" s="26" t="s">
        <v>33</v>
      </c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18">
        <f t="shared" si="4"/>
        <v>1</v>
      </c>
      <c r="BN10" s="6" t="str">
        <f t="shared" si="1"/>
        <v>Иностранный язык (английский)</v>
      </c>
      <c r="BO10" s="6" t="str">
        <f t="shared" si="2"/>
        <v>9а класс</v>
      </c>
      <c r="BP10" s="25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 t="s">
        <v>33</v>
      </c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8">
        <f t="shared" si="5"/>
        <v>1</v>
      </c>
      <c r="CU10" s="25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 t="s">
        <v>33</v>
      </c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8">
        <f t="shared" si="3"/>
        <v>1</v>
      </c>
    </row>
    <row r="11" spans="1:127" ht="20.100000000000001" customHeight="1" x14ac:dyDescent="0.25">
      <c r="A11" s="6" t="s">
        <v>38</v>
      </c>
      <c r="B11" s="6" t="str">
        <f t="shared" si="6"/>
        <v>9а класс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 t="s">
        <v>33</v>
      </c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8">
        <f t="shared" si="0"/>
        <v>1</v>
      </c>
      <c r="AH11" s="25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 t="s">
        <v>33</v>
      </c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18">
        <f t="shared" si="4"/>
        <v>1</v>
      </c>
      <c r="BN11" s="6" t="str">
        <f t="shared" si="1"/>
        <v>Алгебра</v>
      </c>
      <c r="BO11" s="6" t="str">
        <f t="shared" si="2"/>
        <v>9а класс</v>
      </c>
      <c r="BP11" s="25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8">
        <f t="shared" si="5"/>
        <v>0</v>
      </c>
      <c r="CU11" s="25"/>
      <c r="CV11" s="26"/>
      <c r="CW11" s="26"/>
      <c r="CX11" s="26" t="s">
        <v>33</v>
      </c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 t="s">
        <v>33</v>
      </c>
      <c r="DT11" s="26"/>
      <c r="DU11" s="26"/>
      <c r="DV11" s="26"/>
      <c r="DW11" s="8">
        <f t="shared" si="3"/>
        <v>2</v>
      </c>
    </row>
    <row r="12" spans="1:127" ht="20.100000000000001" customHeight="1" x14ac:dyDescent="0.25">
      <c r="A12" s="6" t="s">
        <v>39</v>
      </c>
      <c r="B12" s="6" t="str">
        <f t="shared" si="6"/>
        <v>9а класс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8">
        <f t="shared" si="0"/>
        <v>0</v>
      </c>
      <c r="AH12" s="25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 t="s">
        <v>33</v>
      </c>
      <c r="BF12" s="26"/>
      <c r="BG12" s="26"/>
      <c r="BH12" s="26"/>
      <c r="BI12" s="26"/>
      <c r="BJ12" s="26"/>
      <c r="BK12" s="26"/>
      <c r="BL12" s="26"/>
      <c r="BM12" s="18">
        <f>COUNTIF(AH12:BL12,"ш")+COUNTIF(AH12:BL12,"м")+COUNTIF(AH12:BL12,"р")+COUNTIF(AH12:BL12,"ф")</f>
        <v>1</v>
      </c>
      <c r="BN12" s="6" t="str">
        <f t="shared" si="1"/>
        <v>Геометрия</v>
      </c>
      <c r="BO12" s="6" t="str">
        <f t="shared" si="2"/>
        <v>9а класс</v>
      </c>
      <c r="BP12" s="25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8">
        <f t="shared" si="5"/>
        <v>0</v>
      </c>
      <c r="CU12" s="25"/>
      <c r="CV12" s="26"/>
      <c r="CW12" s="26"/>
      <c r="CX12" s="26"/>
      <c r="CY12" s="26" t="s">
        <v>33</v>
      </c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8">
        <f t="shared" si="3"/>
        <v>1</v>
      </c>
    </row>
    <row r="13" spans="1:127" ht="20.100000000000001" customHeight="1" x14ac:dyDescent="0.25">
      <c r="A13" s="6" t="s">
        <v>40</v>
      </c>
      <c r="B13" s="6" t="str">
        <f t="shared" si="6"/>
        <v>9а класс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8">
        <f t="shared" si="0"/>
        <v>0</v>
      </c>
      <c r="AH13" s="25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18">
        <f t="shared" si="4"/>
        <v>0</v>
      </c>
      <c r="BN13" s="6" t="str">
        <f t="shared" si="1"/>
        <v>Вероятность и статистика</v>
      </c>
      <c r="BO13" s="6" t="str">
        <f t="shared" si="2"/>
        <v>9а класс</v>
      </c>
      <c r="BP13" s="25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8">
        <f t="shared" si="5"/>
        <v>0</v>
      </c>
      <c r="CU13" s="25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8">
        <f t="shared" si="3"/>
        <v>0</v>
      </c>
    </row>
    <row r="14" spans="1:127" ht="20.100000000000001" customHeight="1" x14ac:dyDescent="0.25">
      <c r="A14" s="6" t="s">
        <v>10</v>
      </c>
      <c r="B14" s="6" t="str">
        <f t="shared" si="6"/>
        <v>9а класс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8">
        <f t="shared" si="0"/>
        <v>0</v>
      </c>
      <c r="AH14" s="25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18">
        <f t="shared" si="4"/>
        <v>0</v>
      </c>
      <c r="BN14" s="6" t="str">
        <f t="shared" si="1"/>
        <v>Информатика</v>
      </c>
      <c r="BO14" s="6" t="str">
        <f t="shared" si="2"/>
        <v>9а класс</v>
      </c>
      <c r="BP14" s="25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8">
        <f t="shared" si="5"/>
        <v>0</v>
      </c>
      <c r="CU14" s="25"/>
      <c r="CV14" s="26"/>
      <c r="CW14" s="26"/>
      <c r="CX14" s="26"/>
      <c r="CY14" s="26"/>
      <c r="CZ14" s="26"/>
      <c r="DA14" s="26"/>
      <c r="DB14" s="26"/>
      <c r="DC14" s="26"/>
      <c r="DD14" s="26" t="s">
        <v>33</v>
      </c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8">
        <f t="shared" si="3"/>
        <v>1</v>
      </c>
    </row>
    <row r="15" spans="1:127" ht="20.100000000000001" customHeight="1" x14ac:dyDescent="0.25">
      <c r="A15" s="6" t="s">
        <v>35</v>
      </c>
      <c r="B15" s="6" t="str">
        <f t="shared" si="6"/>
        <v>9а класс</v>
      </c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8">
        <f t="shared" si="0"/>
        <v>0</v>
      </c>
      <c r="AH15" s="25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18">
        <f t="shared" si="4"/>
        <v>0</v>
      </c>
      <c r="BN15" s="6" t="str">
        <f t="shared" si="1"/>
        <v xml:space="preserve">История  </v>
      </c>
      <c r="BO15" s="6" t="str">
        <f t="shared" si="2"/>
        <v>9а класс</v>
      </c>
      <c r="BP15" s="25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8">
        <f t="shared" si="5"/>
        <v>0</v>
      </c>
      <c r="CU15" s="25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8">
        <f t="shared" si="3"/>
        <v>0</v>
      </c>
    </row>
    <row r="16" spans="1:127" ht="20.100000000000001" customHeight="1" x14ac:dyDescent="0.25">
      <c r="A16" s="6" t="s">
        <v>12</v>
      </c>
      <c r="B16" s="6" t="str">
        <f t="shared" si="6"/>
        <v>9а класс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8">
        <f t="shared" si="0"/>
        <v>0</v>
      </c>
      <c r="AH16" s="25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18">
        <f t="shared" si="4"/>
        <v>0</v>
      </c>
      <c r="BN16" s="6" t="str">
        <f t="shared" si="1"/>
        <v>Обществознание</v>
      </c>
      <c r="BO16" s="6" t="str">
        <f t="shared" si="2"/>
        <v>9а класс</v>
      </c>
      <c r="BP16" s="25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8">
        <f t="shared" si="5"/>
        <v>0</v>
      </c>
      <c r="CU16" s="25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 t="s">
        <v>33</v>
      </c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8">
        <f t="shared" si="3"/>
        <v>1</v>
      </c>
    </row>
    <row r="17" spans="1:127" ht="20.100000000000001" customHeight="1" x14ac:dyDescent="0.25">
      <c r="A17" s="6" t="s">
        <v>13</v>
      </c>
      <c r="B17" s="6" t="str">
        <f t="shared" si="6"/>
        <v>9а класс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8">
        <f t="shared" si="0"/>
        <v>0</v>
      </c>
      <c r="AH17" s="25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18">
        <f t="shared" si="4"/>
        <v>0</v>
      </c>
      <c r="BN17" s="6" t="str">
        <f t="shared" si="1"/>
        <v>География</v>
      </c>
      <c r="BO17" s="6" t="str">
        <f t="shared" si="2"/>
        <v>9а класс</v>
      </c>
      <c r="BP17" s="25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8">
        <f t="shared" si="5"/>
        <v>0</v>
      </c>
      <c r="CU17" s="25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 t="s">
        <v>33</v>
      </c>
      <c r="DU17" s="26"/>
      <c r="DV17" s="26"/>
      <c r="DW17" s="8">
        <f t="shared" si="3"/>
        <v>1</v>
      </c>
    </row>
    <row r="18" spans="1:127" ht="20.100000000000001" customHeight="1" x14ac:dyDescent="0.25">
      <c r="A18" s="6" t="s">
        <v>41</v>
      </c>
      <c r="B18" s="6" t="str">
        <f t="shared" si="6"/>
        <v>9а класс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8">
        <f t="shared" si="0"/>
        <v>0</v>
      </c>
      <c r="AH18" s="25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18">
        <f t="shared" si="4"/>
        <v>0</v>
      </c>
      <c r="BN18" s="6" t="str">
        <f t="shared" si="1"/>
        <v>Физика</v>
      </c>
      <c r="BO18" s="6" t="str">
        <f t="shared" si="2"/>
        <v>9а класс</v>
      </c>
      <c r="BP18" s="25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 t="s">
        <v>33</v>
      </c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8">
        <f t="shared" si="5"/>
        <v>1</v>
      </c>
      <c r="CU18" s="25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8">
        <f t="shared" si="3"/>
        <v>0</v>
      </c>
    </row>
    <row r="19" spans="1:127" ht="20.100000000000001" customHeight="1" x14ac:dyDescent="0.25">
      <c r="A19" s="31" t="s">
        <v>47</v>
      </c>
      <c r="B19" s="6" t="str">
        <f t="shared" si="6"/>
        <v>9а класс</v>
      </c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 t="s">
        <v>33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8">
        <f t="shared" si="0"/>
        <v>1</v>
      </c>
      <c r="AH19" s="25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18">
        <f t="shared" si="4"/>
        <v>0</v>
      </c>
      <c r="BN19" s="6" t="str">
        <f t="shared" si="1"/>
        <v>Химия</v>
      </c>
      <c r="BO19" s="6" t="str">
        <f t="shared" si="2"/>
        <v>9а класс</v>
      </c>
      <c r="BP19" s="25"/>
      <c r="BQ19" s="26"/>
      <c r="BR19" s="26"/>
      <c r="BS19" s="26"/>
      <c r="BT19" s="26" t="s">
        <v>33</v>
      </c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8">
        <f t="shared" si="5"/>
        <v>1</v>
      </c>
      <c r="CU19" s="25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8">
        <f t="shared" si="3"/>
        <v>0</v>
      </c>
    </row>
    <row r="20" spans="1:127" ht="15.75" x14ac:dyDescent="0.25">
      <c r="A20" s="6" t="s">
        <v>14</v>
      </c>
      <c r="B20" s="6" t="str">
        <f t="shared" si="6"/>
        <v>9а класс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8">
        <f t="shared" si="0"/>
        <v>0</v>
      </c>
      <c r="AH20" s="25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 t="s">
        <v>33</v>
      </c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18">
        <f t="shared" si="4"/>
        <v>1</v>
      </c>
      <c r="BN20" s="6" t="str">
        <f t="shared" si="1"/>
        <v>Биология</v>
      </c>
      <c r="BO20" s="6" t="str">
        <f t="shared" si="2"/>
        <v>9а класс</v>
      </c>
      <c r="BP20" s="25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8">
        <f t="shared" si="5"/>
        <v>0</v>
      </c>
      <c r="CU20" s="25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 t="s">
        <v>33</v>
      </c>
      <c r="DS20" s="26"/>
      <c r="DT20" s="26"/>
      <c r="DU20" s="26"/>
      <c r="DV20" s="26"/>
      <c r="DW20" s="8">
        <f t="shared" si="3"/>
        <v>1</v>
      </c>
    </row>
    <row r="21" spans="1:127" ht="15.75" x14ac:dyDescent="0.25">
      <c r="A21" s="6" t="s">
        <v>27</v>
      </c>
      <c r="B21" s="6" t="str">
        <f t="shared" si="6"/>
        <v>9а класс</v>
      </c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8">
        <f t="shared" ref="AG21:AG28" si="7">COUNTIF(C21:AF21,"ш")+COUNTIF(C21:AF21,"м")+COUNTIF(C21:AF21,"р")+COUNTIF(C21:AF21,"ф")</f>
        <v>0</v>
      </c>
      <c r="AH21" s="25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18">
        <f t="shared" si="4"/>
        <v>0</v>
      </c>
      <c r="BN21" s="6" t="str">
        <f t="shared" ref="BN21:BO28" si="8">A21</f>
        <v xml:space="preserve">Технология </v>
      </c>
      <c r="BO21" s="6" t="str">
        <f t="shared" si="8"/>
        <v>9а класс</v>
      </c>
      <c r="BP21" s="25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8">
        <f t="shared" si="5"/>
        <v>0</v>
      </c>
      <c r="CU21" s="25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8">
        <f t="shared" si="3"/>
        <v>0</v>
      </c>
    </row>
    <row r="22" spans="1:127" ht="15.75" x14ac:dyDescent="0.25">
      <c r="A22" s="6" t="s">
        <v>17</v>
      </c>
      <c r="B22" s="6" t="str">
        <f t="shared" si="6"/>
        <v>9а класс</v>
      </c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8">
        <f t="shared" si="7"/>
        <v>0</v>
      </c>
      <c r="AH22" s="25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18">
        <f t="shared" si="4"/>
        <v>0</v>
      </c>
      <c r="BN22" s="6" t="str">
        <f t="shared" si="8"/>
        <v>Физическая культура</v>
      </c>
      <c r="BO22" s="6" t="str">
        <f t="shared" si="8"/>
        <v>9а класс</v>
      </c>
      <c r="BP22" s="25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8">
        <f t="shared" si="5"/>
        <v>0</v>
      </c>
      <c r="CU22" s="25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8">
        <f t="shared" si="3"/>
        <v>0</v>
      </c>
    </row>
    <row r="23" spans="1:127" ht="15.75" x14ac:dyDescent="0.25">
      <c r="A23" s="24" t="s">
        <v>60</v>
      </c>
      <c r="B23" s="6" t="str">
        <f t="shared" si="6"/>
        <v>9а класс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8">
        <f t="shared" si="7"/>
        <v>0</v>
      </c>
      <c r="AH23" s="25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18">
        <f t="shared" si="4"/>
        <v>0</v>
      </c>
      <c r="BN23" s="6" t="str">
        <f t="shared" si="8"/>
        <v>ОБЗР</v>
      </c>
      <c r="BO23" s="6" t="str">
        <f t="shared" si="8"/>
        <v>9а класс</v>
      </c>
      <c r="BP23" s="25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8">
        <f t="shared" si="5"/>
        <v>0</v>
      </c>
      <c r="CU23" s="25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8">
        <f t="shared" si="3"/>
        <v>0</v>
      </c>
    </row>
    <row r="24" spans="1:127" ht="15.75" x14ac:dyDescent="0.25">
      <c r="A24" s="34"/>
      <c r="B24" s="6" t="str">
        <f t="shared" si="6"/>
        <v>9а класс</v>
      </c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8">
        <f t="shared" si="7"/>
        <v>0</v>
      </c>
      <c r="AH24" s="25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18">
        <f t="shared" si="4"/>
        <v>0</v>
      </c>
      <c r="BN24" s="6">
        <f t="shared" si="8"/>
        <v>0</v>
      </c>
      <c r="BO24" s="6" t="str">
        <f t="shared" si="8"/>
        <v>9а класс</v>
      </c>
      <c r="BP24" s="25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8">
        <f t="shared" si="5"/>
        <v>0</v>
      </c>
      <c r="CU24" s="25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8">
        <f t="shared" si="3"/>
        <v>0</v>
      </c>
    </row>
    <row r="25" spans="1:127" ht="15.75" x14ac:dyDescent="0.25">
      <c r="A25" s="24" t="s">
        <v>54</v>
      </c>
      <c r="B25" s="6" t="str">
        <f t="shared" si="6"/>
        <v>9а класс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8">
        <f t="shared" si="7"/>
        <v>0</v>
      </c>
      <c r="AH25" s="25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18">
        <f t="shared" si="4"/>
        <v>0</v>
      </c>
      <c r="BN25" s="6" t="str">
        <f t="shared" si="8"/>
        <v>Учебный курс «Новейшая история России»</v>
      </c>
      <c r="BO25" s="6" t="str">
        <f t="shared" si="8"/>
        <v>9а класс</v>
      </c>
      <c r="BP25" s="25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8">
        <f t="shared" si="5"/>
        <v>0</v>
      </c>
      <c r="CU25" s="25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8">
        <f t="shared" si="3"/>
        <v>0</v>
      </c>
    </row>
    <row r="26" spans="1:127" ht="15.75" x14ac:dyDescent="0.25">
      <c r="A26" s="34"/>
      <c r="B26" s="6" t="str">
        <f t="shared" si="6"/>
        <v>9а класс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8">
        <f t="shared" si="7"/>
        <v>0</v>
      </c>
      <c r="AH26" s="25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18">
        <f t="shared" si="4"/>
        <v>0</v>
      </c>
      <c r="BN26" s="6">
        <f t="shared" si="8"/>
        <v>0</v>
      </c>
      <c r="BO26" s="6" t="str">
        <f t="shared" si="8"/>
        <v>9а класс</v>
      </c>
      <c r="BP26" s="25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8">
        <f t="shared" si="5"/>
        <v>0</v>
      </c>
      <c r="CU26" s="25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8">
        <f t="shared" si="3"/>
        <v>0</v>
      </c>
    </row>
    <row r="27" spans="1:127" ht="15.75" x14ac:dyDescent="0.25">
      <c r="A27" s="24" t="s">
        <v>55</v>
      </c>
      <c r="B27" s="6" t="str">
        <f t="shared" si="6"/>
        <v>9а класс</v>
      </c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8">
        <f t="shared" si="7"/>
        <v>0</v>
      </c>
      <c r="AH27" s="25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18">
        <f t="shared" si="4"/>
        <v>0</v>
      </c>
      <c r="BN27" s="6" t="str">
        <f t="shared" si="8"/>
        <v>Учебный курсы по выбору</v>
      </c>
      <c r="BO27" s="6" t="str">
        <f t="shared" si="8"/>
        <v>9а класс</v>
      </c>
      <c r="BP27" s="25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8">
        <f t="shared" si="5"/>
        <v>0</v>
      </c>
      <c r="CU27" s="25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8">
        <f t="shared" si="3"/>
        <v>0</v>
      </c>
    </row>
    <row r="28" spans="1:127" ht="20.100000000000001" customHeight="1" x14ac:dyDescent="0.25">
      <c r="A28" s="24" t="s">
        <v>18</v>
      </c>
      <c r="B28" s="6" t="str">
        <f t="shared" si="6"/>
        <v>9а класс</v>
      </c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8">
        <f t="shared" si="7"/>
        <v>0</v>
      </c>
      <c r="AH28" s="25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18">
        <f t="shared" si="4"/>
        <v>0</v>
      </c>
      <c r="BN28" s="6" t="str">
        <f t="shared" si="8"/>
        <v>Метапредметные работы</v>
      </c>
      <c r="BO28" s="6" t="str">
        <f t="shared" si="8"/>
        <v>9а класс</v>
      </c>
      <c r="BP28" s="25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8">
        <f t="shared" si="5"/>
        <v>0</v>
      </c>
      <c r="CU28" s="25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8">
        <f t="shared" si="3"/>
        <v>0</v>
      </c>
    </row>
    <row r="29" spans="1:127" s="7" customFormat="1" ht="20.100000000000001" customHeight="1" x14ac:dyDescent="0.25">
      <c r="A29" s="51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9">
        <f>SUM(AG8:AG28)</f>
        <v>4</v>
      </c>
      <c r="BM29" s="9">
        <f>SUM(BM8:BM28)</f>
        <v>6</v>
      </c>
      <c r="BN29" s="14"/>
      <c r="BO29" s="14"/>
      <c r="CT29" s="9">
        <f>SUM(CT8:CT28)</f>
        <v>4</v>
      </c>
      <c r="DW29" s="9">
        <f>SUM(DW8:DW28)</f>
        <v>9</v>
      </c>
    </row>
    <row r="30" spans="1:127" ht="20.100000000000001" customHeight="1" x14ac:dyDescent="0.25">
      <c r="A30" s="54" t="s">
        <v>62</v>
      </c>
      <c r="B30" s="55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50"/>
      <c r="AH30" s="48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50"/>
      <c r="BN30" s="17"/>
      <c r="BO30" s="17"/>
      <c r="BP30" s="56" t="str">
        <f>A30</f>
        <v>9 "Б" класс</v>
      </c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7"/>
      <c r="CU30" s="48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50"/>
    </row>
    <row r="31" spans="1:127" ht="20.100000000000001" customHeight="1" x14ac:dyDescent="0.25">
      <c r="A31" s="6" t="str">
        <f>A8</f>
        <v>Русский язык</v>
      </c>
      <c r="B31" s="6" t="s">
        <v>102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 t="s">
        <v>33</v>
      </c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8">
        <f t="shared" ref="AG31:AG42" si="9">COUNTIF(C31:AF31,"ш")+COUNTIF(C31:AF31,"м")+COUNTIF(C31:AF31,"р")+COUNTIF(C31:AF31,"ф")</f>
        <v>1</v>
      </c>
      <c r="AH31" s="25"/>
      <c r="AI31" s="26" t="s">
        <v>33</v>
      </c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 t="s">
        <v>33</v>
      </c>
      <c r="BE31" s="26"/>
      <c r="BF31" s="26"/>
      <c r="BG31" s="26"/>
      <c r="BH31" s="26"/>
      <c r="BI31" s="26"/>
      <c r="BJ31" s="26"/>
      <c r="BK31" s="26"/>
      <c r="BL31" s="26"/>
      <c r="BM31" s="18">
        <f>COUNTIF(AH31:BL31,"ш")+COUNTIF(AH31:BL31,"м")+COUNTIF(AH31:BL31,"р")+COUNTIF(AH31:BL31,"ф")</f>
        <v>2</v>
      </c>
      <c r="BN31" s="6" t="str">
        <f t="shared" ref="BN31:BN42" si="10">A31</f>
        <v>Русский язык</v>
      </c>
      <c r="BO31" s="6" t="str">
        <f t="shared" ref="BO31:BO42" si="11">B31</f>
        <v>9б класс</v>
      </c>
      <c r="BP31" s="25"/>
      <c r="BQ31" s="26"/>
      <c r="BR31" s="26"/>
      <c r="BS31" s="26"/>
      <c r="BT31" s="26"/>
      <c r="BU31" s="26"/>
      <c r="BV31" s="26"/>
      <c r="BW31" s="26" t="s">
        <v>33</v>
      </c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8">
        <f>COUNTIF(BP31:CS31,"ш")+COUNTIF(BP31:CS31,"м")+COUNTIF(BP31:CS31,"р")+COUNTIF(BP31:CS31,"ф")</f>
        <v>1</v>
      </c>
      <c r="CU31" s="25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 t="s">
        <v>33</v>
      </c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8">
        <f t="shared" ref="DW31:DW51" si="12">COUNTIF(CU31:DV31,"ш")+COUNTIF(CU31:DV31,"м")+COUNTIF(CU31:DV31,"р")+COUNTIF(CU31:DV31,"ф")</f>
        <v>1</v>
      </c>
    </row>
    <row r="32" spans="1:127" ht="20.100000000000001" customHeight="1" x14ac:dyDescent="0.25">
      <c r="A32" s="6" t="str">
        <f t="shared" ref="A32:A51" si="13">A9</f>
        <v>Литература</v>
      </c>
      <c r="B32" s="6" t="str">
        <f>B31</f>
        <v>9б класс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8">
        <f t="shared" si="9"/>
        <v>0</v>
      </c>
      <c r="AH32" s="25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18">
        <f t="shared" ref="BM32:BM34" si="14">COUNTIF(AH32:BL32,"ш")+COUNTIF(AH32:BL32,"м")+COUNTIF(AH32:BL32,"р")+COUNTIF(AH32:BL32,"ф")</f>
        <v>0</v>
      </c>
      <c r="BN32" s="6" t="str">
        <f t="shared" si="10"/>
        <v>Литература</v>
      </c>
      <c r="BO32" s="6" t="str">
        <f t="shared" si="11"/>
        <v>9б класс</v>
      </c>
      <c r="BP32" s="25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8">
        <f t="shared" ref="CT32:CT51" si="15">COUNTIF(BP32:CS32,"ш")+COUNTIF(BP32:CS32,"м")+COUNTIF(BP32:CS32,"р")+COUNTIF(BP32:CS32,"ф")</f>
        <v>0</v>
      </c>
      <c r="CU32" s="25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8">
        <f t="shared" si="12"/>
        <v>0</v>
      </c>
    </row>
    <row r="33" spans="1:127" ht="20.100000000000001" customHeight="1" x14ac:dyDescent="0.25">
      <c r="A33" s="6" t="str">
        <f t="shared" si="13"/>
        <v>Иностранный язык (английский)</v>
      </c>
      <c r="B33" s="6" t="str">
        <f t="shared" ref="B33:B51" si="16">B32</f>
        <v>9б класс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 t="s">
        <v>33</v>
      </c>
      <c r="AB33" s="26"/>
      <c r="AC33" s="26"/>
      <c r="AD33" s="26"/>
      <c r="AE33" s="26"/>
      <c r="AF33" s="26"/>
      <c r="AG33" s="8">
        <f t="shared" si="9"/>
        <v>1</v>
      </c>
      <c r="AH33" s="25"/>
      <c r="AI33" s="26"/>
      <c r="AJ33" s="26"/>
      <c r="AK33" s="26"/>
      <c r="AL33" s="26"/>
      <c r="AM33" s="26"/>
      <c r="AN33" s="26"/>
      <c r="AO33" s="26" t="s">
        <v>33</v>
      </c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18">
        <f t="shared" si="14"/>
        <v>1</v>
      </c>
      <c r="BN33" s="6" t="str">
        <f t="shared" si="10"/>
        <v>Иностранный язык (английский)</v>
      </c>
      <c r="BO33" s="6" t="str">
        <f t="shared" si="11"/>
        <v>9б класс</v>
      </c>
      <c r="BP33" s="25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 t="s">
        <v>33</v>
      </c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8">
        <f t="shared" si="15"/>
        <v>1</v>
      </c>
      <c r="CU33" s="25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 t="s">
        <v>33</v>
      </c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8">
        <f t="shared" si="12"/>
        <v>1</v>
      </c>
    </row>
    <row r="34" spans="1:127" ht="20.100000000000001" customHeight="1" x14ac:dyDescent="0.25">
      <c r="A34" s="6" t="str">
        <f t="shared" si="13"/>
        <v>Алгебра</v>
      </c>
      <c r="B34" s="6" t="str">
        <f t="shared" si="16"/>
        <v>9б класс</v>
      </c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 t="s">
        <v>33</v>
      </c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8">
        <f t="shared" si="9"/>
        <v>1</v>
      </c>
      <c r="AH34" s="25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 t="s">
        <v>33</v>
      </c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18">
        <f t="shared" si="14"/>
        <v>1</v>
      </c>
      <c r="BN34" s="6" t="str">
        <f t="shared" si="10"/>
        <v>Алгебра</v>
      </c>
      <c r="BO34" s="6" t="str">
        <f t="shared" si="11"/>
        <v>9б класс</v>
      </c>
      <c r="BP34" s="25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8">
        <f t="shared" si="15"/>
        <v>0</v>
      </c>
      <c r="CU34" s="25"/>
      <c r="CV34" s="26"/>
      <c r="CW34" s="26"/>
      <c r="CX34" s="26" t="s">
        <v>33</v>
      </c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 t="s">
        <v>33</v>
      </c>
      <c r="DT34" s="26"/>
      <c r="DU34" s="26"/>
      <c r="DV34" s="26"/>
      <c r="DW34" s="8">
        <f t="shared" si="12"/>
        <v>2</v>
      </c>
    </row>
    <row r="35" spans="1:127" ht="20.100000000000001" customHeight="1" x14ac:dyDescent="0.25">
      <c r="A35" s="6" t="str">
        <f t="shared" si="13"/>
        <v>Геометрия</v>
      </c>
      <c r="B35" s="6" t="str">
        <f t="shared" si="16"/>
        <v>9б класс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8">
        <f t="shared" si="9"/>
        <v>0</v>
      </c>
      <c r="AH35" s="25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 t="s">
        <v>33</v>
      </c>
      <c r="BF35" s="26"/>
      <c r="BG35" s="26"/>
      <c r="BH35" s="26"/>
      <c r="BI35" s="26"/>
      <c r="BJ35" s="26"/>
      <c r="BK35" s="26"/>
      <c r="BL35" s="26"/>
      <c r="BM35" s="18">
        <f>COUNTIF(AH35:BL35,"ш")+COUNTIF(AH35:BL35,"м")+COUNTIF(AH35:BL35,"р")+COUNTIF(AH35:BL35,"ф")</f>
        <v>1</v>
      </c>
      <c r="BN35" s="6" t="str">
        <f t="shared" si="10"/>
        <v>Геометрия</v>
      </c>
      <c r="BO35" s="6" t="str">
        <f t="shared" si="11"/>
        <v>9б класс</v>
      </c>
      <c r="BP35" s="25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8">
        <f t="shared" si="15"/>
        <v>0</v>
      </c>
      <c r="CU35" s="25"/>
      <c r="CV35" s="26"/>
      <c r="CW35" s="26"/>
      <c r="CX35" s="26"/>
      <c r="CY35" s="26"/>
      <c r="CZ35" s="26" t="s">
        <v>33</v>
      </c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8">
        <f t="shared" si="12"/>
        <v>1</v>
      </c>
    </row>
    <row r="36" spans="1:127" ht="20.100000000000001" customHeight="1" x14ac:dyDescent="0.25">
      <c r="A36" s="6" t="str">
        <f t="shared" si="13"/>
        <v>Вероятность и статистика</v>
      </c>
      <c r="B36" s="6" t="str">
        <f t="shared" si="16"/>
        <v>9б класс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8">
        <f t="shared" si="9"/>
        <v>0</v>
      </c>
      <c r="AH36" s="25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18">
        <f t="shared" ref="BM36:BM51" si="17">COUNTIF(AH36:BL36,"ш")+COUNTIF(AH36:BL36,"м")+COUNTIF(AH36:BL36,"р")+COUNTIF(AH36:BL36,"ф")</f>
        <v>0</v>
      </c>
      <c r="BN36" s="6" t="str">
        <f t="shared" si="10"/>
        <v>Вероятность и статистика</v>
      </c>
      <c r="BO36" s="6" t="str">
        <f t="shared" si="11"/>
        <v>9б класс</v>
      </c>
      <c r="BP36" s="25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8">
        <f t="shared" si="15"/>
        <v>0</v>
      </c>
      <c r="CU36" s="25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8">
        <f t="shared" si="12"/>
        <v>0</v>
      </c>
    </row>
    <row r="37" spans="1:127" ht="20.100000000000001" customHeight="1" x14ac:dyDescent="0.25">
      <c r="A37" s="6" t="str">
        <f t="shared" si="13"/>
        <v>Информатика</v>
      </c>
      <c r="B37" s="6" t="str">
        <f t="shared" si="16"/>
        <v>9б класс</v>
      </c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8">
        <f t="shared" si="9"/>
        <v>0</v>
      </c>
      <c r="AH37" s="25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18">
        <f t="shared" si="17"/>
        <v>0</v>
      </c>
      <c r="BN37" s="6" t="str">
        <f t="shared" si="10"/>
        <v>Информатика</v>
      </c>
      <c r="BO37" s="6" t="str">
        <f t="shared" si="11"/>
        <v>9б класс</v>
      </c>
      <c r="BP37" s="25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8">
        <f t="shared" si="15"/>
        <v>0</v>
      </c>
      <c r="CU37" s="25"/>
      <c r="CV37" s="26"/>
      <c r="CW37" s="26"/>
      <c r="CX37" s="26"/>
      <c r="CY37" s="26"/>
      <c r="CZ37" s="26"/>
      <c r="DA37" s="26"/>
      <c r="DB37" s="26"/>
      <c r="DC37" s="26"/>
      <c r="DD37" s="26" t="s">
        <v>33</v>
      </c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8">
        <f t="shared" si="12"/>
        <v>1</v>
      </c>
    </row>
    <row r="38" spans="1:127" ht="20.100000000000001" customHeight="1" x14ac:dyDescent="0.25">
      <c r="A38" s="6" t="str">
        <f t="shared" si="13"/>
        <v xml:space="preserve">История  </v>
      </c>
      <c r="B38" s="6" t="str">
        <f t="shared" si="16"/>
        <v>9б класс</v>
      </c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8">
        <f t="shared" si="9"/>
        <v>0</v>
      </c>
      <c r="AH38" s="25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18">
        <f t="shared" si="17"/>
        <v>0</v>
      </c>
      <c r="BN38" s="6" t="str">
        <f t="shared" si="10"/>
        <v xml:space="preserve">История  </v>
      </c>
      <c r="BO38" s="6" t="str">
        <f t="shared" si="11"/>
        <v>9б класс</v>
      </c>
      <c r="BP38" s="25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8">
        <f t="shared" si="15"/>
        <v>0</v>
      </c>
      <c r="CU38" s="25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8">
        <f t="shared" si="12"/>
        <v>0</v>
      </c>
    </row>
    <row r="39" spans="1:127" ht="20.100000000000001" customHeight="1" x14ac:dyDescent="0.25">
      <c r="A39" s="6" t="str">
        <f t="shared" si="13"/>
        <v>Обществознание</v>
      </c>
      <c r="B39" s="6" t="str">
        <f t="shared" si="16"/>
        <v>9б класс</v>
      </c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8">
        <f t="shared" si="9"/>
        <v>0</v>
      </c>
      <c r="AH39" s="25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18">
        <f t="shared" si="17"/>
        <v>0</v>
      </c>
      <c r="BN39" s="6" t="str">
        <f t="shared" si="10"/>
        <v>Обществознание</v>
      </c>
      <c r="BO39" s="6" t="str">
        <f t="shared" si="11"/>
        <v>9б класс</v>
      </c>
      <c r="BP39" s="25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8">
        <f t="shared" si="15"/>
        <v>0</v>
      </c>
      <c r="CU39" s="25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 t="s">
        <v>33</v>
      </c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8">
        <f t="shared" si="12"/>
        <v>1</v>
      </c>
    </row>
    <row r="40" spans="1:127" ht="20.100000000000001" customHeight="1" x14ac:dyDescent="0.25">
      <c r="A40" s="6" t="str">
        <f t="shared" si="13"/>
        <v>География</v>
      </c>
      <c r="B40" s="6" t="str">
        <f t="shared" si="16"/>
        <v>9б класс</v>
      </c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8">
        <f t="shared" si="9"/>
        <v>0</v>
      </c>
      <c r="AH40" s="25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18">
        <f t="shared" si="17"/>
        <v>0</v>
      </c>
      <c r="BN40" s="6" t="str">
        <f t="shared" si="10"/>
        <v>География</v>
      </c>
      <c r="BO40" s="6" t="str">
        <f t="shared" si="11"/>
        <v>9б класс</v>
      </c>
      <c r="BP40" s="25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8">
        <f t="shared" si="15"/>
        <v>0</v>
      </c>
      <c r="CU40" s="25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 t="s">
        <v>33</v>
      </c>
      <c r="DU40" s="26"/>
      <c r="DV40" s="26"/>
      <c r="DW40" s="8">
        <f t="shared" si="12"/>
        <v>1</v>
      </c>
    </row>
    <row r="41" spans="1:127" ht="20.100000000000001" customHeight="1" x14ac:dyDescent="0.25">
      <c r="A41" s="6" t="str">
        <f t="shared" si="13"/>
        <v>Физика</v>
      </c>
      <c r="B41" s="6" t="str">
        <f t="shared" si="16"/>
        <v>9б класс</v>
      </c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8">
        <f t="shared" si="9"/>
        <v>0</v>
      </c>
      <c r="AH41" s="25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18">
        <f t="shared" si="17"/>
        <v>0</v>
      </c>
      <c r="BN41" s="6" t="str">
        <f t="shared" si="10"/>
        <v>Физика</v>
      </c>
      <c r="BO41" s="6" t="str">
        <f t="shared" si="11"/>
        <v>9б класс</v>
      </c>
      <c r="BP41" s="25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 t="s">
        <v>33</v>
      </c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8">
        <f t="shared" si="15"/>
        <v>1</v>
      </c>
      <c r="CU41" s="25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8">
        <f t="shared" si="12"/>
        <v>0</v>
      </c>
    </row>
    <row r="42" spans="1:127" ht="20.100000000000001" customHeight="1" x14ac:dyDescent="0.25">
      <c r="A42" s="6" t="str">
        <f t="shared" si="13"/>
        <v>Химия</v>
      </c>
      <c r="B42" s="6" t="str">
        <f t="shared" si="16"/>
        <v>9б класс</v>
      </c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 t="s">
        <v>33</v>
      </c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8">
        <f t="shared" si="9"/>
        <v>1</v>
      </c>
      <c r="AH42" s="25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18">
        <f t="shared" si="17"/>
        <v>0</v>
      </c>
      <c r="BN42" s="6" t="str">
        <f t="shared" si="10"/>
        <v>Химия</v>
      </c>
      <c r="BO42" s="6" t="str">
        <f t="shared" si="11"/>
        <v>9б класс</v>
      </c>
      <c r="BP42" s="25"/>
      <c r="BQ42" s="26"/>
      <c r="BR42" s="26"/>
      <c r="BS42" s="26"/>
      <c r="BT42" s="26" t="s">
        <v>33</v>
      </c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8">
        <f t="shared" si="15"/>
        <v>1</v>
      </c>
      <c r="CU42" s="25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8">
        <f t="shared" si="12"/>
        <v>0</v>
      </c>
    </row>
    <row r="43" spans="1:127" ht="20.100000000000001" customHeight="1" x14ac:dyDescent="0.25">
      <c r="A43" s="6" t="str">
        <f t="shared" si="13"/>
        <v>Биология</v>
      </c>
      <c r="B43" s="6" t="str">
        <f t="shared" si="16"/>
        <v>9б класс</v>
      </c>
      <c r="C43" s="2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8">
        <f t="shared" ref="AG43:AG51" si="18">COUNTIF(C43:AF43,"ш")+COUNTIF(C43:AF43,"м")+COUNTIF(C43:AF43,"р")+COUNTIF(C43:AF43,"ф")</f>
        <v>0</v>
      </c>
      <c r="AH43" s="25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 t="s">
        <v>33</v>
      </c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18">
        <f t="shared" si="17"/>
        <v>1</v>
      </c>
      <c r="BN43" s="6" t="str">
        <f t="shared" ref="BN43:BO51" si="19">A43</f>
        <v>Биология</v>
      </c>
      <c r="BO43" s="6" t="str">
        <f t="shared" si="19"/>
        <v>9б класс</v>
      </c>
      <c r="BP43" s="25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8">
        <f t="shared" si="15"/>
        <v>0</v>
      </c>
      <c r="CU43" s="25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 t="s">
        <v>33</v>
      </c>
      <c r="DS43" s="26"/>
      <c r="DT43" s="26"/>
      <c r="DU43" s="26"/>
      <c r="DV43" s="26"/>
      <c r="DW43" s="8">
        <f t="shared" si="12"/>
        <v>1</v>
      </c>
    </row>
    <row r="44" spans="1:127" ht="20.100000000000001" customHeight="1" x14ac:dyDescent="0.25">
      <c r="A44" s="6" t="str">
        <f t="shared" si="13"/>
        <v xml:space="preserve">Технология </v>
      </c>
      <c r="B44" s="6" t="str">
        <f t="shared" si="16"/>
        <v>9б класс</v>
      </c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8">
        <f t="shared" si="18"/>
        <v>0</v>
      </c>
      <c r="AH44" s="25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18">
        <f t="shared" si="17"/>
        <v>0</v>
      </c>
      <c r="BN44" s="6" t="str">
        <f t="shared" si="19"/>
        <v xml:space="preserve">Технология </v>
      </c>
      <c r="BO44" s="6" t="str">
        <f t="shared" si="19"/>
        <v>9б класс</v>
      </c>
      <c r="BP44" s="25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8">
        <f t="shared" si="15"/>
        <v>0</v>
      </c>
      <c r="CU44" s="25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8">
        <f t="shared" si="12"/>
        <v>0</v>
      </c>
    </row>
    <row r="45" spans="1:127" ht="20.100000000000001" customHeight="1" x14ac:dyDescent="0.25">
      <c r="A45" s="6" t="str">
        <f t="shared" si="13"/>
        <v>Физическая культура</v>
      </c>
      <c r="B45" s="6" t="str">
        <f t="shared" si="16"/>
        <v>9б класс</v>
      </c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8">
        <f t="shared" si="18"/>
        <v>0</v>
      </c>
      <c r="AH45" s="25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18">
        <f t="shared" si="17"/>
        <v>0</v>
      </c>
      <c r="BN45" s="6" t="str">
        <f t="shared" si="19"/>
        <v>Физическая культура</v>
      </c>
      <c r="BO45" s="6" t="str">
        <f t="shared" si="19"/>
        <v>9б класс</v>
      </c>
      <c r="BP45" s="25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8">
        <f t="shared" si="15"/>
        <v>0</v>
      </c>
      <c r="CU45" s="25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8">
        <f t="shared" si="12"/>
        <v>0</v>
      </c>
    </row>
    <row r="46" spans="1:127" ht="20.100000000000001" customHeight="1" x14ac:dyDescent="0.25">
      <c r="A46" s="6" t="str">
        <f t="shared" si="13"/>
        <v>ОБЗР</v>
      </c>
      <c r="B46" s="6" t="str">
        <f t="shared" si="16"/>
        <v>9б класс</v>
      </c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8">
        <f t="shared" si="18"/>
        <v>0</v>
      </c>
      <c r="AH46" s="25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18">
        <f t="shared" si="17"/>
        <v>0</v>
      </c>
      <c r="BN46" s="6" t="str">
        <f t="shared" si="19"/>
        <v>ОБЗР</v>
      </c>
      <c r="BO46" s="6" t="str">
        <f t="shared" si="19"/>
        <v>9б класс</v>
      </c>
      <c r="BP46" s="25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8">
        <f t="shared" si="15"/>
        <v>0</v>
      </c>
      <c r="CU46" s="25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8">
        <f t="shared" si="12"/>
        <v>0</v>
      </c>
    </row>
    <row r="47" spans="1:127" ht="20.100000000000001" customHeight="1" x14ac:dyDescent="0.25">
      <c r="A47" s="35">
        <f t="shared" si="13"/>
        <v>0</v>
      </c>
      <c r="B47" s="6" t="str">
        <f t="shared" si="16"/>
        <v>9б класс</v>
      </c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8">
        <f t="shared" si="18"/>
        <v>0</v>
      </c>
      <c r="AH47" s="25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18">
        <f t="shared" si="17"/>
        <v>0</v>
      </c>
      <c r="BN47" s="6">
        <f t="shared" si="19"/>
        <v>0</v>
      </c>
      <c r="BO47" s="6" t="str">
        <f t="shared" si="19"/>
        <v>9б класс</v>
      </c>
      <c r="BP47" s="25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8">
        <f t="shared" si="15"/>
        <v>0</v>
      </c>
      <c r="CU47" s="25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8">
        <f t="shared" si="12"/>
        <v>0</v>
      </c>
    </row>
    <row r="48" spans="1:127" ht="15.75" x14ac:dyDescent="0.25">
      <c r="A48" s="6" t="str">
        <f t="shared" si="13"/>
        <v>Учебный курс «Новейшая история России»</v>
      </c>
      <c r="B48" s="6" t="str">
        <f t="shared" si="16"/>
        <v>9б класс</v>
      </c>
      <c r="C48" s="2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8">
        <f t="shared" si="18"/>
        <v>0</v>
      </c>
      <c r="AH48" s="25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18">
        <f t="shared" si="17"/>
        <v>0</v>
      </c>
      <c r="BN48" s="6" t="str">
        <f t="shared" si="19"/>
        <v>Учебный курс «Новейшая история России»</v>
      </c>
      <c r="BO48" s="6" t="str">
        <f t="shared" si="19"/>
        <v>9б класс</v>
      </c>
      <c r="BP48" s="25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8">
        <f t="shared" si="15"/>
        <v>0</v>
      </c>
      <c r="CU48" s="25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8">
        <f t="shared" si="12"/>
        <v>0</v>
      </c>
    </row>
    <row r="49" spans="1:127" ht="15.75" x14ac:dyDescent="0.25">
      <c r="A49" s="35">
        <f t="shared" si="13"/>
        <v>0</v>
      </c>
      <c r="B49" s="6" t="str">
        <f t="shared" si="16"/>
        <v>9б класс</v>
      </c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8">
        <f t="shared" si="18"/>
        <v>0</v>
      </c>
      <c r="AH49" s="25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18">
        <f t="shared" si="17"/>
        <v>0</v>
      </c>
      <c r="BN49" s="6">
        <f t="shared" si="19"/>
        <v>0</v>
      </c>
      <c r="BO49" s="6" t="str">
        <f t="shared" si="19"/>
        <v>9б класс</v>
      </c>
      <c r="BP49" s="25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8">
        <f t="shared" si="15"/>
        <v>0</v>
      </c>
      <c r="CU49" s="25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8">
        <f t="shared" si="12"/>
        <v>0</v>
      </c>
    </row>
    <row r="50" spans="1:127" ht="15.75" x14ac:dyDescent="0.25">
      <c r="A50" s="6" t="str">
        <f t="shared" si="13"/>
        <v>Учебный курсы по выбору</v>
      </c>
      <c r="B50" s="6" t="str">
        <f t="shared" si="16"/>
        <v>9б класс</v>
      </c>
      <c r="C50" s="2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8">
        <f t="shared" si="18"/>
        <v>0</v>
      </c>
      <c r="AH50" s="25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18">
        <f t="shared" si="17"/>
        <v>0</v>
      </c>
      <c r="BN50" s="6" t="str">
        <f t="shared" si="19"/>
        <v>Учебный курсы по выбору</v>
      </c>
      <c r="BO50" s="6" t="str">
        <f t="shared" si="19"/>
        <v>9б класс</v>
      </c>
      <c r="BP50" s="25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8">
        <f t="shared" si="15"/>
        <v>0</v>
      </c>
      <c r="CU50" s="25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8">
        <f t="shared" si="12"/>
        <v>0</v>
      </c>
    </row>
    <row r="51" spans="1:127" ht="20.100000000000001" customHeight="1" x14ac:dyDescent="0.25">
      <c r="A51" s="6" t="str">
        <f t="shared" si="13"/>
        <v>Метапредметные работы</v>
      </c>
      <c r="B51" s="6" t="str">
        <f t="shared" si="16"/>
        <v>9б класс</v>
      </c>
      <c r="C51" s="25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8">
        <f t="shared" si="18"/>
        <v>0</v>
      </c>
      <c r="AH51" s="25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18">
        <f t="shared" si="17"/>
        <v>0</v>
      </c>
      <c r="BN51" s="6" t="str">
        <f t="shared" si="19"/>
        <v>Метапредметные работы</v>
      </c>
      <c r="BO51" s="6" t="str">
        <f t="shared" si="19"/>
        <v>9б класс</v>
      </c>
      <c r="BP51" s="25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8">
        <f t="shared" si="15"/>
        <v>0</v>
      </c>
      <c r="CU51" s="25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8">
        <f t="shared" si="12"/>
        <v>0</v>
      </c>
    </row>
    <row r="52" spans="1:127" s="7" customFormat="1" ht="20.100000000000001" customHeight="1" x14ac:dyDescent="0.25">
      <c r="A52" s="51"/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9">
        <f>SUM(AG31:AG51)</f>
        <v>4</v>
      </c>
      <c r="BM52" s="9">
        <f>SUM(BM31:BM51)</f>
        <v>6</v>
      </c>
      <c r="BN52" s="14"/>
      <c r="BO52" s="14"/>
      <c r="CT52" s="9">
        <f>SUM(CT31:CT51)</f>
        <v>4</v>
      </c>
      <c r="DW52" s="9">
        <f>SUM(DW31:DW51)</f>
        <v>9</v>
      </c>
    </row>
  </sheetData>
  <mergeCells count="22">
    <mergeCell ref="A1:B1"/>
    <mergeCell ref="BN1:BO1"/>
    <mergeCell ref="BP2:CC2"/>
    <mergeCell ref="A5:B5"/>
    <mergeCell ref="C5:AG5"/>
    <mergeCell ref="AH5:BM5"/>
    <mergeCell ref="BP5:CT5"/>
    <mergeCell ref="CU5:DW5"/>
    <mergeCell ref="A7:B7"/>
    <mergeCell ref="C7:AG7"/>
    <mergeCell ref="AH7:BM7"/>
    <mergeCell ref="BP7:CT7"/>
    <mergeCell ref="CU7:DW7"/>
    <mergeCell ref="CU30:DW30"/>
    <mergeCell ref="A52:B52"/>
    <mergeCell ref="C52:AF52"/>
    <mergeCell ref="A29:B29"/>
    <mergeCell ref="C29:AF29"/>
    <mergeCell ref="A30:B30"/>
    <mergeCell ref="C30:AG30"/>
    <mergeCell ref="AH30:BM30"/>
    <mergeCell ref="BP30:CT30"/>
  </mergeCells>
  <dataValidations count="1">
    <dataValidation type="list" allowBlank="1" showInputMessage="1" showErrorMessage="1" sqref="C8:AF28 C31:AF51 BP8:CS28 CU8:DV28 AH8:BL28 AH31:BL51 BP31:CS51 CU31:DV51">
      <formula1>"ф,р,м,ш"</formula1>
    </dataValidation>
  </dataValidations>
  <pageMargins left="0.7" right="0.7" top="0.75" bottom="0.75" header="0.3" footer="0.3"/>
  <pageSetup paperSize="9" scale="41" orientation="landscape" r:id="rId1"/>
  <colBreaks count="1" manualBreakCount="1">
    <brk id="67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Себе (потом убрать)</vt:lpstr>
      <vt:lpstr>5 классы</vt:lpstr>
      <vt:lpstr>6 классы</vt:lpstr>
      <vt:lpstr>7 классы</vt:lpstr>
      <vt:lpstr>8 классы</vt:lpstr>
      <vt:lpstr>9 классы</vt:lpstr>
      <vt:lpstr>'5 классы'!Область_печати</vt:lpstr>
      <vt:lpstr>'6 классы'!Область_печати</vt:lpstr>
      <vt:lpstr>'7 классы'!Область_печати</vt:lpstr>
      <vt:lpstr>'8 классы'!Область_печати</vt:lpstr>
      <vt:lpstr>'9 классы'!Область_печати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Наталия</cp:lastModifiedBy>
  <cp:lastPrinted>2024-11-04T11:53:24Z</cp:lastPrinted>
  <dcterms:created xsi:type="dcterms:W3CDTF">2022-07-29T13:24:05Z</dcterms:created>
  <dcterms:modified xsi:type="dcterms:W3CDTF">2024-11-04T11:53:52Z</dcterms:modified>
</cp:coreProperties>
</file>